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 activeTab="3"/>
  </bookViews>
  <sheets>
    <sheet name="2013" sheetId="5" r:id="rId1"/>
    <sheet name="2014" sheetId="8" r:id="rId2"/>
    <sheet name="2015" sheetId="9" r:id="rId3"/>
    <sheet name="2016" sheetId="10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9" l="1"/>
  <c r="H21" i="9" l="1"/>
  <c r="H15" i="9"/>
  <c r="H9" i="9"/>
  <c r="H27" i="8" l="1"/>
  <c r="H15" i="8" l="1"/>
  <c r="H9" i="8"/>
  <c r="H27" i="5"/>
  <c r="H21" i="5" l="1"/>
  <c r="H15" i="5" l="1"/>
  <c r="H9" i="5" l="1"/>
  <c r="H9" i="10" l="1"/>
  <c r="H15" i="10" l="1"/>
  <c r="H21" i="10" l="1"/>
  <c r="G21" i="10" l="1"/>
  <c r="G15" i="10" l="1"/>
  <c r="G9" i="10"/>
  <c r="G27" i="9" l="1"/>
  <c r="G21" i="9"/>
  <c r="G15" i="9"/>
  <c r="G9" i="9"/>
  <c r="G27" i="8" l="1"/>
  <c r="G21" i="8"/>
  <c r="G15" i="8"/>
  <c r="G9" i="8"/>
  <c r="G27" i="5"/>
  <c r="G21" i="5"/>
  <c r="G15" i="5"/>
  <c r="G9" i="5"/>
</calcChain>
</file>

<file path=xl/sharedStrings.xml><?xml version="1.0" encoding="utf-8"?>
<sst xmlns="http://schemas.openxmlformats.org/spreadsheetml/2006/main" count="255" uniqueCount="43">
  <si>
    <t>Ejercicio</t>
  </si>
  <si>
    <t>Periodo que se informa</t>
  </si>
  <si>
    <t>Clasificación del estado analítico del ejercicio del presupuesto de egresos (económica, administrativa, funcional)</t>
  </si>
  <si>
    <t>Clave del capítulo de gasto</t>
  </si>
  <si>
    <t>Objeto del capítulo de gasto</t>
  </si>
  <si>
    <t>Denominación de cada capítulo de gasto</t>
  </si>
  <si>
    <t>Presupuesto programado por capítulo de gasto</t>
  </si>
  <si>
    <t>Presupuesto o monto reintegrado a la tesorería</t>
  </si>
  <si>
    <t>Hipervínculo al informe trimestral sobre la ejecución del presupuesto presentado por el sujeto obligado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</si>
  <si>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</si>
  <si>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Enero- Marzo 2013</t>
  </si>
  <si>
    <t>Enero- Junio 2013</t>
  </si>
  <si>
    <t>Enero- Septiembre 2013</t>
  </si>
  <si>
    <t>Enero- Diciembre 2013</t>
  </si>
  <si>
    <t>Agrupa las asignaciones destinadas a la adquisición de toda clase de insumos y suministros requeridos para la prestación de bienes y servicios y para el desempeño de las actividades administrativas.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</si>
  <si>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</si>
  <si>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</si>
  <si>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Agrupa las asignaciones destinadas a la adquisición de toda clase de bienes muebles e inmuebles requeridos en el desempeño de las actividades de los entes públicos. Incluye los pagos por adjudicación, expropiación e indemnización de bienes muebles e inmuebles a favor del Gobierno.</t>
  </si>
  <si>
    <t>Agrupa las remuneraciones del personal al servicio de los entes públicos, tales como: sueldos, salarios, dietas, honorarios asimilables al salario, prestaciones y gastos de seguridad social, obligaciones laborales y otras prestaciones derivadas de una relación laboral; pudiendo ser de carácter permanente o transitorio.</t>
  </si>
  <si>
    <t>Objeto del Gasto y económica</t>
  </si>
  <si>
    <t>Enero- Marzo 2014</t>
  </si>
  <si>
    <t>Enero- Junio 2014</t>
  </si>
  <si>
    <t>Enero- Diciembre 2014</t>
  </si>
  <si>
    <t>Enero- Marzo 2015</t>
  </si>
  <si>
    <t>Enero- Junio 2015</t>
  </si>
  <si>
    <t>Enero- Septiembre 2015</t>
  </si>
  <si>
    <t>Enero- Diciembre 2015</t>
  </si>
  <si>
    <t xml:space="preserve"> Transferencias, asignaciones, subsidios y otras ayudas. </t>
  </si>
  <si>
    <t>Servicios Personales</t>
  </si>
  <si>
    <t>Materiales y Suministros</t>
  </si>
  <si>
    <t>Servicios Generales</t>
  </si>
  <si>
    <t>Bienes muebles, inmuebles e intangibles.</t>
  </si>
  <si>
    <t>Enero- Marzo 2016</t>
  </si>
  <si>
    <t>Enero- Junio 2016</t>
  </si>
  <si>
    <t>Fecha de actualización: 20/07/2016</t>
  </si>
  <si>
    <t>Área(s) o unidad(es) administrativa(s) que genera(n) o posee(n) la información: ___SUBGERENCIA DE FINANZAS Y CONTROL_____________</t>
  </si>
  <si>
    <t>Enero- Sept 2014</t>
  </si>
  <si>
    <t>Información financiera (informes trimestrales de gasto) de  FIDERE III</t>
  </si>
  <si>
    <t>Área(s) o unidad(es) administrativa(s) que genera(n) o posee(n) la información: _SUBGERENCIA DE FINANZAS Y CONTROL</t>
  </si>
  <si>
    <t>Enero- Septiembre 2016</t>
  </si>
  <si>
    <t>Presupuesto ejercido por capitulo de gasto</t>
  </si>
  <si>
    <t>Fecha de validación:  11/11/2016</t>
  </si>
  <si>
    <t>Fecha de validación: 11/11/2016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</si>
</sst>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1" applyFont="1" applyBorder="1"/>
    <xf numFmtId="43" fontId="4" fillId="0" borderId="1" xfId="0" applyNumberFormat="1" applyFont="1" applyBorder="1" applyAlignment="1">
      <alignment horizontal="center" vertical="center" wrapText="1"/>
    </xf>
    <xf numFmtId="43" fontId="5" fillId="0" borderId="1" xfId="1" applyFont="1" applyBorder="1"/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7" fillId="0" borderId="1" xfId="2" applyBorder="1" applyAlignment="1">
      <alignment horizontal="center" vertical="center"/>
    </xf>
    <xf numFmtId="43" fontId="0" fillId="0" borderId="0" xfId="1" applyFont="1"/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5">
    <cellStyle name="Hipervínculo" xfId="2" builtinId="8"/>
    <cellStyle name="Millares" xfId="1" builtinId="3"/>
    <cellStyle name="Millares 2" xfId="3"/>
    <cellStyle name="Normal" xfId="0" builtinId="0"/>
    <cellStyle name="Normal 3" xfId="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76200</xdr:rowOff>
    </xdr:from>
    <xdr:to>
      <xdr:col>2</xdr:col>
      <xdr:colOff>469900</xdr:colOff>
      <xdr:row>1</xdr:row>
      <xdr:rowOff>255114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76200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171450</xdr:colOff>
      <xdr:row>0</xdr:row>
      <xdr:rowOff>28575</xdr:rowOff>
    </xdr:from>
    <xdr:to>
      <xdr:col>9</xdr:col>
      <xdr:colOff>819150</xdr:colOff>
      <xdr:row>1</xdr:row>
      <xdr:rowOff>287216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28575"/>
          <a:ext cx="647700" cy="57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47625</xdr:rowOff>
    </xdr:from>
    <xdr:to>
      <xdr:col>2</xdr:col>
      <xdr:colOff>374650</xdr:colOff>
      <xdr:row>1</xdr:row>
      <xdr:rowOff>245589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762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676275</xdr:colOff>
      <xdr:row>0</xdr:row>
      <xdr:rowOff>0</xdr:rowOff>
    </xdr:from>
    <xdr:to>
      <xdr:col>9</xdr:col>
      <xdr:colOff>452644</xdr:colOff>
      <xdr:row>1</xdr:row>
      <xdr:rowOff>285750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0"/>
          <a:ext cx="538369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2</xdr:col>
      <xdr:colOff>488950</xdr:colOff>
      <xdr:row>1</xdr:row>
      <xdr:rowOff>255114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466725</xdr:colOff>
      <xdr:row>0</xdr:row>
      <xdr:rowOff>38099</xdr:rowOff>
    </xdr:from>
    <xdr:to>
      <xdr:col>9</xdr:col>
      <xdr:colOff>340000</xdr:colOff>
      <xdr:row>1</xdr:row>
      <xdr:rowOff>295274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099"/>
          <a:ext cx="6352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241300</xdr:colOff>
      <xdr:row>1</xdr:row>
      <xdr:rowOff>264639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66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0</xdr:row>
      <xdr:rowOff>47625</xdr:rowOff>
    </xdr:from>
    <xdr:to>
      <xdr:col>9</xdr:col>
      <xdr:colOff>547894</xdr:colOff>
      <xdr:row>1</xdr:row>
      <xdr:rowOff>228600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476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EPT_%202013.xls" TargetMode="External"/><Relationship Id="rId2" Type="http://schemas.openxmlformats.org/officeDocument/2006/relationships/hyperlink" Target="http://data.fidere.cdmx.gob.mx/oip/doctos/articulo121/Formatos_IAT_E-JUN_%202013.xls" TargetMode="External"/><Relationship Id="rId1" Type="http://schemas.openxmlformats.org/officeDocument/2006/relationships/hyperlink" Target="http://data.fidere.cdmx.gob.mx/oip/doctos/articulo121/Formatos_IAT_E-M_%202013.xl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oip/doctos/articulo121/Formatos_IAT_E-DIC_%202013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_%202014.xls" TargetMode="External"/><Relationship Id="rId2" Type="http://schemas.openxmlformats.org/officeDocument/2006/relationships/hyperlink" Target="http://data.fidere.cdmx.gob.mx/oip/doctos/articulo121/Formatos_IAT_E-J_%202014-ok.xls" TargetMode="External"/><Relationship Id="rId1" Type="http://schemas.openxmlformats.org/officeDocument/2006/relationships/hyperlink" Target="http://data.fidere.cdmx.gob.mx/oip/doctos/articulo121/Formatos_IAT_E-M_%202014-ok.xls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fidere.cdmx.gob.mx/oip/doctos/articulo121/Formatos_IAT_E-D_%202014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_%202015.xls" TargetMode="External"/><Relationship Id="rId2" Type="http://schemas.openxmlformats.org/officeDocument/2006/relationships/hyperlink" Target="http://data.fidere.cdmx.gob.mx/oip/doctos/articulo121/Formatos_IAT_E-J_%202015.xls" TargetMode="External"/><Relationship Id="rId1" Type="http://schemas.openxmlformats.org/officeDocument/2006/relationships/hyperlink" Target="http://data.fidere.cdmx.gob.mx/oip/doctos/articulo121/Formatos_IAT_E-M_%202015.xls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data.fidere.cdmx.gob.mx/oip/doctos/articulo121/Formatos_IAT_E-D_%202015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_%202016.xlsx" TargetMode="External"/><Relationship Id="rId2" Type="http://schemas.openxmlformats.org/officeDocument/2006/relationships/hyperlink" Target="http://data.fidere.cdmx.gob.mx/oip/doctos/articulo121/Formatos_IAT_E-J_%202016.xlsx" TargetMode="External"/><Relationship Id="rId1" Type="http://schemas.openxmlformats.org/officeDocument/2006/relationships/hyperlink" Target="http://data.fidere.cdmx.gob.mx/oip/doctos/articulo121/Formatos_IAT_E-M_%202016.xlsx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2"/>
  <sheetViews>
    <sheetView showGridLines="0" workbookViewId="0">
      <selection activeCell="J22" sqref="J22"/>
    </sheetView>
  </sheetViews>
  <sheetFormatPr baseColWidth="10" defaultRowHeight="15" x14ac:dyDescent="0.25"/>
  <cols>
    <col min="4" max="5" width="30" customWidth="1"/>
    <col min="6" max="6" width="42" customWidth="1"/>
    <col min="7" max="7" width="12.28515625" bestFit="1" customWidth="1"/>
    <col min="8" max="8" width="12.5703125" customWidth="1"/>
    <col min="10" max="10" width="18" customWidth="1"/>
  </cols>
  <sheetData>
    <row r="1" spans="1:10" ht="24.75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01.25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5</v>
      </c>
      <c r="F3" s="15" t="s">
        <v>4</v>
      </c>
      <c r="G3" s="14" t="s">
        <v>6</v>
      </c>
      <c r="H3" s="14" t="s">
        <v>40</v>
      </c>
      <c r="I3" s="14" t="s">
        <v>7</v>
      </c>
      <c r="J3" s="14" t="s">
        <v>8</v>
      </c>
    </row>
    <row r="4" spans="1:10" ht="67.5" x14ac:dyDescent="0.25">
      <c r="A4" s="1">
        <v>2013</v>
      </c>
      <c r="B4" s="1" t="s">
        <v>10</v>
      </c>
      <c r="C4" s="1" t="s">
        <v>19</v>
      </c>
      <c r="D4" s="1">
        <v>1000</v>
      </c>
      <c r="E4" s="2" t="s">
        <v>28</v>
      </c>
      <c r="F4" s="6" t="s">
        <v>18</v>
      </c>
      <c r="G4" s="3">
        <v>8342228.0700000003</v>
      </c>
      <c r="H4" s="3">
        <v>8198219.6800000006</v>
      </c>
      <c r="I4" s="1"/>
      <c r="J4" s="11" t="s">
        <v>10</v>
      </c>
    </row>
    <row r="5" spans="1:10" ht="45" x14ac:dyDescent="0.25">
      <c r="A5" s="1"/>
      <c r="B5" s="1"/>
      <c r="C5" s="1"/>
      <c r="D5" s="1">
        <v>2000</v>
      </c>
      <c r="E5" s="2" t="s">
        <v>29</v>
      </c>
      <c r="F5" s="6" t="s">
        <v>14</v>
      </c>
      <c r="G5" s="3">
        <v>80420.86</v>
      </c>
      <c r="H5" s="3">
        <v>75830.450000000012</v>
      </c>
      <c r="I5" s="1"/>
      <c r="J5" s="7"/>
    </row>
    <row r="6" spans="1:10" ht="56.25" x14ac:dyDescent="0.25">
      <c r="A6" s="1"/>
      <c r="B6" s="1"/>
      <c r="C6" s="1"/>
      <c r="D6" s="1">
        <v>3000</v>
      </c>
      <c r="E6" s="2" t="s">
        <v>30</v>
      </c>
      <c r="F6" s="6" t="s">
        <v>15</v>
      </c>
      <c r="G6" s="3">
        <v>5227496.16</v>
      </c>
      <c r="H6" s="3">
        <v>4901283.9800000004</v>
      </c>
      <c r="I6" s="1"/>
      <c r="J6" s="7"/>
    </row>
    <row r="7" spans="1:10" ht="67.5" x14ac:dyDescent="0.25">
      <c r="A7" s="1"/>
      <c r="B7" s="1"/>
      <c r="C7" s="1"/>
      <c r="D7" s="1">
        <v>4000</v>
      </c>
      <c r="E7" s="2" t="s">
        <v>27</v>
      </c>
      <c r="F7" s="6" t="s">
        <v>16</v>
      </c>
      <c r="G7" s="3">
        <v>1125000</v>
      </c>
      <c r="H7" s="3">
        <v>1125000</v>
      </c>
      <c r="I7" s="1"/>
      <c r="J7" s="7"/>
    </row>
    <row r="8" spans="1:10" ht="67.5" x14ac:dyDescent="0.25">
      <c r="A8" s="1"/>
      <c r="B8" s="1"/>
      <c r="C8" s="1"/>
      <c r="D8" s="1">
        <v>5000</v>
      </c>
      <c r="E8" s="2" t="s">
        <v>31</v>
      </c>
      <c r="F8" s="6" t="s">
        <v>17</v>
      </c>
      <c r="G8" s="3">
        <v>0</v>
      </c>
      <c r="H8" s="3"/>
      <c r="I8" s="1"/>
      <c r="J8" s="7"/>
    </row>
    <row r="9" spans="1:10" x14ac:dyDescent="0.25">
      <c r="A9" s="1"/>
      <c r="B9" s="1"/>
      <c r="C9" s="1"/>
      <c r="D9" s="1"/>
      <c r="E9" s="1"/>
      <c r="F9" s="1"/>
      <c r="G9" s="3">
        <f>SUM(G4:G8)</f>
        <v>14775145.09</v>
      </c>
      <c r="H9" s="3">
        <f>SUM(H4:H8)</f>
        <v>14300334.110000001</v>
      </c>
      <c r="I9" s="1"/>
      <c r="J9" s="7"/>
    </row>
    <row r="10" spans="1:10" ht="67.5" x14ac:dyDescent="0.25">
      <c r="A10" s="1"/>
      <c r="B10" s="1" t="s">
        <v>11</v>
      </c>
      <c r="C10" s="1" t="s">
        <v>19</v>
      </c>
      <c r="D10" s="1">
        <v>1000</v>
      </c>
      <c r="E10" s="2" t="s">
        <v>28</v>
      </c>
      <c r="F10" s="6" t="s">
        <v>18</v>
      </c>
      <c r="G10" s="3">
        <v>17734382.23</v>
      </c>
      <c r="H10" s="3">
        <v>17021455.869999997</v>
      </c>
      <c r="I10" s="1"/>
      <c r="J10" s="11" t="s">
        <v>11</v>
      </c>
    </row>
    <row r="11" spans="1:10" ht="45" x14ac:dyDescent="0.25">
      <c r="A11" s="1"/>
      <c r="B11" s="1"/>
      <c r="C11" s="1"/>
      <c r="D11" s="1">
        <v>2000</v>
      </c>
      <c r="E11" s="2" t="s">
        <v>29</v>
      </c>
      <c r="F11" s="6" t="s">
        <v>14</v>
      </c>
      <c r="G11" s="3">
        <v>506386.92</v>
      </c>
      <c r="H11" s="3">
        <v>440639.16</v>
      </c>
      <c r="I11" s="1"/>
      <c r="J11" s="7"/>
    </row>
    <row r="12" spans="1:10" ht="56.25" x14ac:dyDescent="0.25">
      <c r="A12" s="1"/>
      <c r="B12" s="1"/>
      <c r="C12" s="1"/>
      <c r="D12" s="1">
        <v>3000</v>
      </c>
      <c r="E12" s="2" t="s">
        <v>30</v>
      </c>
      <c r="F12" s="6" t="s">
        <v>15</v>
      </c>
      <c r="G12" s="3">
        <v>11290870.9</v>
      </c>
      <c r="H12" s="3">
        <v>11118357.750000002</v>
      </c>
      <c r="I12" s="1"/>
      <c r="J12" s="7"/>
    </row>
    <row r="13" spans="1:10" ht="67.5" x14ac:dyDescent="0.25">
      <c r="A13" s="1"/>
      <c r="B13" s="1"/>
      <c r="C13" s="1"/>
      <c r="D13" s="1">
        <v>4000</v>
      </c>
      <c r="E13" s="2" t="s">
        <v>27</v>
      </c>
      <c r="F13" s="6" t="s">
        <v>16</v>
      </c>
      <c r="G13" s="3">
        <v>2250000</v>
      </c>
      <c r="H13" s="3">
        <v>2250000</v>
      </c>
      <c r="I13" s="1"/>
      <c r="J13" s="7"/>
    </row>
    <row r="14" spans="1:10" ht="67.5" x14ac:dyDescent="0.25">
      <c r="A14" s="1"/>
      <c r="B14" s="1"/>
      <c r="C14" s="1"/>
      <c r="D14" s="1">
        <v>5000</v>
      </c>
      <c r="E14" s="2" t="s">
        <v>31</v>
      </c>
      <c r="F14" s="6" t="s">
        <v>17</v>
      </c>
      <c r="G14" s="3">
        <v>0</v>
      </c>
      <c r="H14" s="3"/>
      <c r="I14" s="1"/>
      <c r="J14" s="7"/>
    </row>
    <row r="15" spans="1:10" x14ac:dyDescent="0.25">
      <c r="A15" s="1"/>
      <c r="B15" s="1"/>
      <c r="C15" s="1"/>
      <c r="D15" s="1"/>
      <c r="E15" s="1"/>
      <c r="F15" s="1"/>
      <c r="G15" s="3">
        <f>SUM(G10:G14)</f>
        <v>31781640.050000004</v>
      </c>
      <c r="H15" s="3">
        <f>SUM(H10:H14)</f>
        <v>30830452.780000001</v>
      </c>
      <c r="I15" s="1"/>
      <c r="J15" s="7"/>
    </row>
    <row r="16" spans="1:10" ht="67.5" x14ac:dyDescent="0.25">
      <c r="A16" s="1"/>
      <c r="B16" s="1" t="s">
        <v>12</v>
      </c>
      <c r="C16" s="1" t="s">
        <v>19</v>
      </c>
      <c r="D16" s="1">
        <v>1000</v>
      </c>
      <c r="E16" s="2" t="s">
        <v>28</v>
      </c>
      <c r="F16" s="6" t="s">
        <v>18</v>
      </c>
      <c r="G16" s="3">
        <v>26149492.170000002</v>
      </c>
      <c r="H16" s="3">
        <v>25852591.350000001</v>
      </c>
      <c r="I16" s="8"/>
      <c r="J16" s="10" t="s">
        <v>12</v>
      </c>
    </row>
    <row r="17" spans="1:10" ht="45" x14ac:dyDescent="0.25">
      <c r="A17" s="1"/>
      <c r="B17" s="1"/>
      <c r="C17" s="1"/>
      <c r="D17" s="1">
        <v>2000</v>
      </c>
      <c r="E17" s="2" t="s">
        <v>29</v>
      </c>
      <c r="F17" s="6" t="s">
        <v>14</v>
      </c>
      <c r="G17" s="3">
        <v>1144580.48</v>
      </c>
      <c r="H17" s="3">
        <v>1026214.1800000002</v>
      </c>
      <c r="I17" s="1"/>
      <c r="J17" s="7"/>
    </row>
    <row r="18" spans="1:10" ht="56.25" x14ac:dyDescent="0.25">
      <c r="A18" s="1"/>
      <c r="B18" s="1"/>
      <c r="C18" s="1"/>
      <c r="D18" s="1">
        <v>3000</v>
      </c>
      <c r="E18" s="2" t="s">
        <v>30</v>
      </c>
      <c r="F18" s="6" t="s">
        <v>15</v>
      </c>
      <c r="G18" s="3">
        <v>17509104.539999999</v>
      </c>
      <c r="H18" s="3">
        <v>16796121.050000001</v>
      </c>
      <c r="I18" s="1"/>
      <c r="J18" s="7"/>
    </row>
    <row r="19" spans="1:10" ht="67.5" x14ac:dyDescent="0.25">
      <c r="A19" s="1"/>
      <c r="B19" s="1"/>
      <c r="C19" s="1"/>
      <c r="D19" s="1">
        <v>4000</v>
      </c>
      <c r="E19" s="2" t="s">
        <v>27</v>
      </c>
      <c r="F19" s="6" t="s">
        <v>16</v>
      </c>
      <c r="G19" s="3">
        <v>3375000</v>
      </c>
      <c r="H19" s="3">
        <v>3375000</v>
      </c>
      <c r="I19" s="1"/>
      <c r="J19" s="7"/>
    </row>
    <row r="20" spans="1:10" ht="67.5" x14ac:dyDescent="0.25">
      <c r="A20" s="1"/>
      <c r="B20" s="1"/>
      <c r="C20" s="1"/>
      <c r="D20" s="1">
        <v>5000</v>
      </c>
      <c r="E20" s="2" t="s">
        <v>31</v>
      </c>
      <c r="F20" s="6" t="s">
        <v>17</v>
      </c>
      <c r="G20" s="3">
        <v>200000</v>
      </c>
      <c r="H20" s="3">
        <v>0</v>
      </c>
      <c r="I20" s="1"/>
      <c r="J20" s="7"/>
    </row>
    <row r="21" spans="1:10" x14ac:dyDescent="0.25">
      <c r="A21" s="1"/>
      <c r="B21" s="1"/>
      <c r="C21" s="1"/>
      <c r="D21" s="1"/>
      <c r="E21" s="1"/>
      <c r="F21" s="1"/>
      <c r="G21" s="4">
        <f>SUM(G16:G20)</f>
        <v>48378177.189999998</v>
      </c>
      <c r="H21" s="4">
        <f>SUM(H16:H20)</f>
        <v>47049926.579999998</v>
      </c>
      <c r="I21" s="1"/>
      <c r="J21" s="7"/>
    </row>
    <row r="22" spans="1:10" ht="67.5" x14ac:dyDescent="0.25">
      <c r="A22" s="1"/>
      <c r="B22" s="1" t="s">
        <v>13</v>
      </c>
      <c r="C22" s="1" t="s">
        <v>19</v>
      </c>
      <c r="D22" s="1">
        <v>1000</v>
      </c>
      <c r="E22" s="2" t="s">
        <v>28</v>
      </c>
      <c r="F22" s="6" t="s">
        <v>18</v>
      </c>
      <c r="G22" s="3">
        <v>48356349</v>
      </c>
      <c r="H22" s="3">
        <v>39920205.399999999</v>
      </c>
      <c r="I22" s="1"/>
      <c r="J22" s="10" t="s">
        <v>13</v>
      </c>
    </row>
    <row r="23" spans="1:10" ht="45" x14ac:dyDescent="0.25">
      <c r="A23" s="1"/>
      <c r="B23" s="1"/>
      <c r="C23" s="1"/>
      <c r="D23" s="1">
        <v>2000</v>
      </c>
      <c r="E23" s="2" t="s">
        <v>29</v>
      </c>
      <c r="F23" s="6" t="s">
        <v>14</v>
      </c>
      <c r="G23" s="3">
        <v>1761100</v>
      </c>
      <c r="H23" s="3">
        <v>1298071.0700000003</v>
      </c>
      <c r="I23" s="1"/>
      <c r="J23" s="1"/>
    </row>
    <row r="24" spans="1:10" ht="56.25" x14ac:dyDescent="0.25">
      <c r="A24" s="1"/>
      <c r="B24" s="1"/>
      <c r="C24" s="1"/>
      <c r="D24" s="1">
        <v>3000</v>
      </c>
      <c r="E24" s="2" t="s">
        <v>30</v>
      </c>
      <c r="F24" s="6" t="s">
        <v>15</v>
      </c>
      <c r="G24" s="3">
        <v>29092440</v>
      </c>
      <c r="H24" s="3">
        <v>24931348.369999997</v>
      </c>
      <c r="I24" s="1"/>
      <c r="J24" s="1"/>
    </row>
    <row r="25" spans="1:10" ht="67.5" x14ac:dyDescent="0.25">
      <c r="A25" s="1"/>
      <c r="B25" s="1"/>
      <c r="C25" s="1"/>
      <c r="D25" s="1">
        <v>4000</v>
      </c>
      <c r="E25" s="2" t="s">
        <v>27</v>
      </c>
      <c r="F25" s="6" t="s">
        <v>16</v>
      </c>
      <c r="G25" s="3">
        <v>4500000</v>
      </c>
      <c r="H25" s="3">
        <v>4500000</v>
      </c>
      <c r="I25" s="1"/>
      <c r="J25" s="1"/>
    </row>
    <row r="26" spans="1:10" ht="67.5" x14ac:dyDescent="0.25">
      <c r="A26" s="1"/>
      <c r="B26" s="1"/>
      <c r="C26" s="1"/>
      <c r="D26" s="1">
        <v>5000</v>
      </c>
      <c r="E26" s="2" t="s">
        <v>31</v>
      </c>
      <c r="F26" s="6" t="s">
        <v>17</v>
      </c>
      <c r="G26" s="3">
        <v>200000</v>
      </c>
      <c r="H26" s="3">
        <v>176081.8</v>
      </c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4">
        <f>SUM(G22:G26)</f>
        <v>83909889</v>
      </c>
      <c r="H27" s="4">
        <f>SUM(H22:H26)</f>
        <v>70825706.640000001</v>
      </c>
      <c r="I27" s="1"/>
      <c r="J27" s="1"/>
    </row>
    <row r="29" spans="1:10" ht="30" customHeight="1" x14ac:dyDescent="0.25">
      <c r="A29" s="16" t="s">
        <v>9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t="s">
        <v>34</v>
      </c>
    </row>
    <row r="31" spans="1:10" x14ac:dyDescent="0.25">
      <c r="A31" t="s">
        <v>41</v>
      </c>
    </row>
    <row r="32" spans="1:10" x14ac:dyDescent="0.25">
      <c r="A32" t="s">
        <v>35</v>
      </c>
    </row>
  </sheetData>
  <mergeCells count="2">
    <mergeCell ref="A29:J29"/>
    <mergeCell ref="A1:J2"/>
  </mergeCells>
  <hyperlinks>
    <hyperlink ref="J4" r:id="rId1"/>
    <hyperlink ref="J10" r:id="rId2"/>
    <hyperlink ref="J16" r:id="rId3"/>
    <hyperlink ref="J22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2"/>
  <sheetViews>
    <sheetView workbookViewId="0">
      <selection activeCell="J22" sqref="J22"/>
    </sheetView>
  </sheetViews>
  <sheetFormatPr baseColWidth="10" defaultRowHeight="15" x14ac:dyDescent="0.25"/>
  <cols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18" customWidth="1"/>
  </cols>
  <sheetData>
    <row r="1" spans="1:10" ht="23.25" customHeight="1" x14ac:dyDescent="0.25">
      <c r="A1" s="18" t="s">
        <v>37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3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01.25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5</v>
      </c>
      <c r="F3" s="15" t="s">
        <v>4</v>
      </c>
      <c r="G3" s="14" t="s">
        <v>6</v>
      </c>
      <c r="H3" s="14" t="s">
        <v>40</v>
      </c>
      <c r="I3" s="14" t="s">
        <v>7</v>
      </c>
      <c r="J3" s="14" t="s">
        <v>8</v>
      </c>
    </row>
    <row r="4" spans="1:10" ht="67.5" x14ac:dyDescent="0.25">
      <c r="A4" s="1">
        <v>2014</v>
      </c>
      <c r="B4" s="1" t="s">
        <v>20</v>
      </c>
      <c r="C4" s="1" t="s">
        <v>19</v>
      </c>
      <c r="D4" s="1">
        <v>1000</v>
      </c>
      <c r="E4" s="2" t="s">
        <v>28</v>
      </c>
      <c r="F4" s="6" t="s">
        <v>18</v>
      </c>
      <c r="G4" s="3">
        <v>9769278.2699999996</v>
      </c>
      <c r="H4" s="3">
        <v>8152581.2400000002</v>
      </c>
      <c r="I4" s="1"/>
      <c r="J4" s="10" t="s">
        <v>20</v>
      </c>
    </row>
    <row r="5" spans="1:10" ht="45" x14ac:dyDescent="0.25">
      <c r="A5" s="1"/>
      <c r="B5" s="1"/>
      <c r="C5" s="1"/>
      <c r="D5" s="1">
        <v>2000</v>
      </c>
      <c r="E5" s="2" t="s">
        <v>29</v>
      </c>
      <c r="F5" s="6" t="s">
        <v>14</v>
      </c>
      <c r="G5" s="3">
        <v>272344</v>
      </c>
      <c r="H5" s="3">
        <v>84639.6</v>
      </c>
      <c r="I5" s="1"/>
      <c r="J5" s="9"/>
    </row>
    <row r="6" spans="1:10" ht="56.25" x14ac:dyDescent="0.25">
      <c r="A6" s="1"/>
      <c r="B6" s="1"/>
      <c r="C6" s="1"/>
      <c r="D6" s="1">
        <v>3000</v>
      </c>
      <c r="E6" s="2" t="s">
        <v>30</v>
      </c>
      <c r="F6" s="6" t="s">
        <v>15</v>
      </c>
      <c r="G6" s="3">
        <v>7101455.7300000004</v>
      </c>
      <c r="H6" s="3">
        <v>4804760.59</v>
      </c>
      <c r="I6" s="1"/>
      <c r="J6" s="9"/>
    </row>
    <row r="7" spans="1:10" ht="67.5" x14ac:dyDescent="0.25">
      <c r="A7" s="1"/>
      <c r="B7" s="1"/>
      <c r="C7" s="1"/>
      <c r="D7" s="1">
        <v>4000</v>
      </c>
      <c r="E7" s="2" t="s">
        <v>27</v>
      </c>
      <c r="F7" s="6" t="s">
        <v>16</v>
      </c>
      <c r="G7" s="3">
        <v>796999</v>
      </c>
      <c r="H7" s="3">
        <v>796999</v>
      </c>
      <c r="I7" s="1"/>
      <c r="J7" s="9"/>
    </row>
    <row r="8" spans="1:10" ht="67.5" x14ac:dyDescent="0.25">
      <c r="A8" s="1"/>
      <c r="B8" s="1"/>
      <c r="C8" s="1"/>
      <c r="D8" s="1">
        <v>5000</v>
      </c>
      <c r="E8" s="2" t="s">
        <v>31</v>
      </c>
      <c r="F8" s="6" t="s">
        <v>17</v>
      </c>
      <c r="G8" s="3">
        <v>0</v>
      </c>
      <c r="H8" s="3">
        <v>0</v>
      </c>
      <c r="I8" s="1"/>
      <c r="J8" s="9"/>
    </row>
    <row r="9" spans="1:10" x14ac:dyDescent="0.25">
      <c r="A9" s="1"/>
      <c r="B9" s="1"/>
      <c r="C9" s="1"/>
      <c r="D9" s="1"/>
      <c r="E9" s="1"/>
      <c r="F9" s="1"/>
      <c r="G9" s="5">
        <f>SUM(G4:G8)</f>
        <v>17940077</v>
      </c>
      <c r="H9" s="5">
        <f>SUM(H4:H8)</f>
        <v>13838980.43</v>
      </c>
      <c r="I9" s="1"/>
      <c r="J9" s="9"/>
    </row>
    <row r="10" spans="1:10" ht="67.5" x14ac:dyDescent="0.25">
      <c r="A10" s="1"/>
      <c r="B10" s="1" t="s">
        <v>21</v>
      </c>
      <c r="C10" s="1" t="s">
        <v>19</v>
      </c>
      <c r="D10" s="1">
        <v>1000</v>
      </c>
      <c r="E10" s="2" t="s">
        <v>28</v>
      </c>
      <c r="F10" s="6" t="s">
        <v>18</v>
      </c>
      <c r="G10" s="3">
        <v>18104569.129999999</v>
      </c>
      <c r="H10" s="3">
        <v>17194518.899999999</v>
      </c>
      <c r="I10" s="1"/>
      <c r="J10" s="10" t="s">
        <v>21</v>
      </c>
    </row>
    <row r="11" spans="1:10" ht="45" x14ac:dyDescent="0.25">
      <c r="A11" s="1"/>
      <c r="B11" s="1"/>
      <c r="C11" s="1"/>
      <c r="D11" s="1">
        <v>2000</v>
      </c>
      <c r="E11" s="2" t="s">
        <v>29</v>
      </c>
      <c r="F11" s="6" t="s">
        <v>14</v>
      </c>
      <c r="G11" s="3">
        <v>343675.26</v>
      </c>
      <c r="H11" s="3">
        <v>209207.47</v>
      </c>
      <c r="I11" s="1"/>
      <c r="J11" s="9"/>
    </row>
    <row r="12" spans="1:10" ht="56.25" x14ac:dyDescent="0.25">
      <c r="A12" s="1"/>
      <c r="B12" s="1"/>
      <c r="C12" s="1"/>
      <c r="D12" s="1">
        <v>3000</v>
      </c>
      <c r="E12" s="2" t="s">
        <v>30</v>
      </c>
      <c r="F12" s="6" t="s">
        <v>15</v>
      </c>
      <c r="G12" s="3">
        <v>10549528.4</v>
      </c>
      <c r="H12" s="3">
        <v>10094634.51</v>
      </c>
      <c r="I12" s="1"/>
      <c r="J12" s="9"/>
    </row>
    <row r="13" spans="1:10" ht="67.5" x14ac:dyDescent="0.25">
      <c r="A13" s="1"/>
      <c r="B13" s="1"/>
      <c r="C13" s="1"/>
      <c r="D13" s="1">
        <v>4000</v>
      </c>
      <c r="E13" s="2" t="s">
        <v>27</v>
      </c>
      <c r="F13" s="6" t="s">
        <v>16</v>
      </c>
      <c r="G13" s="3">
        <v>2047000</v>
      </c>
      <c r="H13" s="3">
        <v>2047000</v>
      </c>
      <c r="I13" s="1"/>
      <c r="J13" s="9"/>
    </row>
    <row r="14" spans="1:10" ht="67.5" x14ac:dyDescent="0.25">
      <c r="A14" s="1"/>
      <c r="B14" s="1"/>
      <c r="C14" s="1"/>
      <c r="D14" s="1">
        <v>5000</v>
      </c>
      <c r="E14" s="2" t="s">
        <v>31</v>
      </c>
      <c r="F14" s="6" t="s">
        <v>17</v>
      </c>
      <c r="G14" s="3">
        <v>0</v>
      </c>
      <c r="H14" s="3">
        <v>0</v>
      </c>
      <c r="I14" s="1"/>
      <c r="J14" s="9"/>
    </row>
    <row r="15" spans="1:10" x14ac:dyDescent="0.25">
      <c r="A15" s="1"/>
      <c r="B15" s="1"/>
      <c r="C15" s="1"/>
      <c r="D15" s="1"/>
      <c r="E15" s="1"/>
      <c r="F15" s="1"/>
      <c r="G15" s="5">
        <f>SUM(G10:G14)</f>
        <v>31044772.789999999</v>
      </c>
      <c r="H15" s="5">
        <f>SUM(H10:H14)</f>
        <v>29545360.879999995</v>
      </c>
      <c r="I15" s="1"/>
      <c r="J15" s="9"/>
    </row>
    <row r="16" spans="1:10" ht="67.5" x14ac:dyDescent="0.25">
      <c r="A16" s="1"/>
      <c r="B16" s="1" t="s">
        <v>36</v>
      </c>
      <c r="C16" s="1" t="s">
        <v>19</v>
      </c>
      <c r="D16" s="1">
        <v>1000</v>
      </c>
      <c r="E16" s="2" t="s">
        <v>28</v>
      </c>
      <c r="F16" s="6" t="s">
        <v>18</v>
      </c>
      <c r="G16" s="3">
        <v>27973415.489999998</v>
      </c>
      <c r="H16" s="3">
        <v>2047000</v>
      </c>
      <c r="I16" s="1"/>
      <c r="J16" s="10" t="s">
        <v>36</v>
      </c>
    </row>
    <row r="17" spans="1:10" ht="45" x14ac:dyDescent="0.25">
      <c r="A17" s="1"/>
      <c r="B17" s="1"/>
      <c r="C17" s="1"/>
      <c r="D17" s="1">
        <v>2000</v>
      </c>
      <c r="E17" s="2" t="s">
        <v>29</v>
      </c>
      <c r="F17" s="6" t="s">
        <v>14</v>
      </c>
      <c r="G17" s="3">
        <v>1031061.77</v>
      </c>
      <c r="H17" s="3"/>
      <c r="I17" s="1"/>
      <c r="J17" s="9"/>
    </row>
    <row r="18" spans="1:10" ht="56.25" x14ac:dyDescent="0.25">
      <c r="A18" s="1"/>
      <c r="B18" s="1"/>
      <c r="C18" s="1"/>
      <c r="D18" s="1">
        <v>3000</v>
      </c>
      <c r="E18" s="2" t="s">
        <v>30</v>
      </c>
      <c r="F18" s="6" t="s">
        <v>15</v>
      </c>
      <c r="G18" s="3">
        <v>18950070.140000001</v>
      </c>
      <c r="H18" s="3"/>
      <c r="I18" s="1"/>
      <c r="J18" s="9"/>
    </row>
    <row r="19" spans="1:10" ht="67.5" x14ac:dyDescent="0.25">
      <c r="A19" s="1"/>
      <c r="B19" s="1"/>
      <c r="C19" s="1"/>
      <c r="D19" s="1">
        <v>4000</v>
      </c>
      <c r="E19" s="2" t="s">
        <v>27</v>
      </c>
      <c r="F19" s="6" t="s">
        <v>16</v>
      </c>
      <c r="G19" s="3">
        <v>3297001</v>
      </c>
      <c r="H19" s="3"/>
      <c r="I19" s="1"/>
      <c r="J19" s="9"/>
    </row>
    <row r="20" spans="1:10" ht="67.5" x14ac:dyDescent="0.25">
      <c r="A20" s="1"/>
      <c r="B20" s="1"/>
      <c r="C20" s="1"/>
      <c r="D20" s="1">
        <v>5000</v>
      </c>
      <c r="E20" s="2" t="s">
        <v>31</v>
      </c>
      <c r="F20" s="6" t="s">
        <v>17</v>
      </c>
      <c r="G20" s="3">
        <v>400000</v>
      </c>
      <c r="H20" s="3"/>
      <c r="I20" s="1"/>
      <c r="J20" s="9"/>
    </row>
    <row r="21" spans="1:10" x14ac:dyDescent="0.25">
      <c r="A21" s="1"/>
      <c r="B21" s="1"/>
      <c r="C21" s="1"/>
      <c r="D21" s="1"/>
      <c r="E21" s="1"/>
      <c r="F21" s="1"/>
      <c r="G21" s="4">
        <f>SUM(G16:G20)</f>
        <v>51651548.399999999</v>
      </c>
      <c r="H21" s="1"/>
      <c r="I21" s="1"/>
      <c r="J21" s="9"/>
    </row>
    <row r="22" spans="1:10" ht="67.5" x14ac:dyDescent="0.25">
      <c r="A22" s="1"/>
      <c r="B22" s="1" t="s">
        <v>22</v>
      </c>
      <c r="C22" s="1" t="s">
        <v>19</v>
      </c>
      <c r="D22" s="1">
        <v>1000</v>
      </c>
      <c r="E22" s="2" t="s">
        <v>28</v>
      </c>
      <c r="F22" s="6" t="s">
        <v>18</v>
      </c>
      <c r="G22" s="3">
        <v>58374922.789999999</v>
      </c>
      <c r="H22" s="3">
        <v>44327715.350000009</v>
      </c>
      <c r="I22" s="3">
        <v>41650.230000000003</v>
      </c>
      <c r="J22" s="10" t="s">
        <v>22</v>
      </c>
    </row>
    <row r="23" spans="1:10" ht="45" x14ac:dyDescent="0.25">
      <c r="A23" s="1"/>
      <c r="B23" s="1"/>
      <c r="C23" s="1"/>
      <c r="D23" s="1">
        <v>2000</v>
      </c>
      <c r="E23" s="2" t="s">
        <v>29</v>
      </c>
      <c r="F23" s="6" t="s">
        <v>14</v>
      </c>
      <c r="G23" s="3">
        <v>1532100</v>
      </c>
      <c r="H23" s="3">
        <v>1018983.93</v>
      </c>
      <c r="I23" s="1"/>
      <c r="J23" s="1"/>
    </row>
    <row r="24" spans="1:10" ht="56.25" x14ac:dyDescent="0.25">
      <c r="A24" s="1"/>
      <c r="B24" s="1"/>
      <c r="C24" s="1"/>
      <c r="D24" s="1">
        <v>3000</v>
      </c>
      <c r="E24" s="2" t="s">
        <v>30</v>
      </c>
      <c r="F24" s="6" t="s">
        <v>15</v>
      </c>
      <c r="G24" s="3">
        <v>29345866.210000001</v>
      </c>
      <c r="H24" s="3">
        <v>23047324.32</v>
      </c>
      <c r="I24" s="1"/>
      <c r="J24" s="1"/>
    </row>
    <row r="25" spans="1:10" ht="67.5" x14ac:dyDescent="0.25">
      <c r="A25" s="1"/>
      <c r="B25" s="1"/>
      <c r="C25" s="1"/>
      <c r="D25" s="1">
        <v>4000</v>
      </c>
      <c r="E25" s="2" t="s">
        <v>27</v>
      </c>
      <c r="F25" s="6" t="s">
        <v>16</v>
      </c>
      <c r="G25" s="3">
        <v>4547000</v>
      </c>
      <c r="H25" s="3">
        <v>4547000</v>
      </c>
      <c r="I25" s="1"/>
      <c r="J25" s="1"/>
    </row>
    <row r="26" spans="1:10" ht="67.5" x14ac:dyDescent="0.25">
      <c r="A26" s="1"/>
      <c r="B26" s="1"/>
      <c r="C26" s="1"/>
      <c r="D26" s="1">
        <v>5000</v>
      </c>
      <c r="E26" s="2" t="s">
        <v>31</v>
      </c>
      <c r="F26" s="6" t="s">
        <v>17</v>
      </c>
      <c r="G26" s="3">
        <v>400000</v>
      </c>
      <c r="H26" s="3">
        <v>234710</v>
      </c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4">
        <f>SUM(G22:G26)</f>
        <v>94199889</v>
      </c>
      <c r="H27" s="4">
        <f>SUM(H22:H26)</f>
        <v>73175733.600000009</v>
      </c>
      <c r="I27" s="1"/>
      <c r="J27" s="1"/>
    </row>
    <row r="29" spans="1:10" ht="30" customHeight="1" x14ac:dyDescent="0.25">
      <c r="A29" s="16" t="s">
        <v>9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t="s">
        <v>34</v>
      </c>
    </row>
    <row r="31" spans="1:10" x14ac:dyDescent="0.25">
      <c r="A31" t="s">
        <v>42</v>
      </c>
    </row>
    <row r="32" spans="1:10" x14ac:dyDescent="0.25">
      <c r="A32" t="s">
        <v>35</v>
      </c>
    </row>
  </sheetData>
  <mergeCells count="2">
    <mergeCell ref="A29:J29"/>
    <mergeCell ref="A1:J2"/>
  </mergeCells>
  <hyperlinks>
    <hyperlink ref="J4" r:id="rId1"/>
    <hyperlink ref="J10" r:id="rId2"/>
    <hyperlink ref="J16" r:id="rId3"/>
    <hyperlink ref="J22" r:id="rId4"/>
  </hyperlinks>
  <pageMargins left="0.7" right="0.7" top="0.75" bottom="0.75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2"/>
  <sheetViews>
    <sheetView showGridLines="0" workbookViewId="0">
      <selection activeCell="J4" sqref="J4"/>
    </sheetView>
  </sheetViews>
  <sheetFormatPr baseColWidth="10" defaultRowHeight="15" x14ac:dyDescent="0.25"/>
  <cols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18" customWidth="1"/>
  </cols>
  <sheetData>
    <row r="1" spans="1:10" ht="24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01.25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5</v>
      </c>
      <c r="F3" s="15" t="s">
        <v>4</v>
      </c>
      <c r="G3" s="14" t="s">
        <v>6</v>
      </c>
      <c r="H3" s="14" t="s">
        <v>40</v>
      </c>
      <c r="I3" s="14" t="s">
        <v>7</v>
      </c>
      <c r="J3" s="14" t="s">
        <v>8</v>
      </c>
    </row>
    <row r="4" spans="1:10" ht="67.5" x14ac:dyDescent="0.25">
      <c r="A4" s="1">
        <v>2015</v>
      </c>
      <c r="B4" s="1" t="s">
        <v>23</v>
      </c>
      <c r="C4" s="1" t="s">
        <v>19</v>
      </c>
      <c r="D4" s="1">
        <v>1000</v>
      </c>
      <c r="E4" s="2" t="s">
        <v>28</v>
      </c>
      <c r="F4" s="6" t="s">
        <v>18</v>
      </c>
      <c r="G4" s="3">
        <v>9806824.1400000006</v>
      </c>
      <c r="H4" s="3">
        <v>8328417.6799999997</v>
      </c>
      <c r="I4" s="1"/>
      <c r="J4" s="10" t="s">
        <v>23</v>
      </c>
    </row>
    <row r="5" spans="1:10" ht="45" x14ac:dyDescent="0.25">
      <c r="A5" s="1"/>
      <c r="B5" s="1"/>
      <c r="C5" s="1"/>
      <c r="D5" s="1">
        <v>2000</v>
      </c>
      <c r="E5" s="2" t="s">
        <v>29</v>
      </c>
      <c r="F5" s="6" t="s">
        <v>14</v>
      </c>
      <c r="G5" s="3">
        <v>317345</v>
      </c>
      <c r="H5" s="3">
        <v>91896</v>
      </c>
      <c r="I5" s="1"/>
      <c r="J5" s="9"/>
    </row>
    <row r="6" spans="1:10" ht="56.25" x14ac:dyDescent="0.25">
      <c r="A6" s="1"/>
      <c r="B6" s="1"/>
      <c r="C6" s="1"/>
      <c r="D6" s="1">
        <v>3000</v>
      </c>
      <c r="E6" s="2" t="s">
        <v>30</v>
      </c>
      <c r="F6" s="6" t="s">
        <v>15</v>
      </c>
      <c r="G6" s="3">
        <v>7809475.8600000003</v>
      </c>
      <c r="H6" s="3">
        <v>5058288.49</v>
      </c>
      <c r="I6" s="1"/>
      <c r="J6" s="9"/>
    </row>
    <row r="7" spans="1:10" ht="67.5" x14ac:dyDescent="0.25">
      <c r="A7" s="1"/>
      <c r="B7" s="1"/>
      <c r="C7" s="1"/>
      <c r="D7" s="1">
        <v>4000</v>
      </c>
      <c r="E7" s="2" t="s">
        <v>27</v>
      </c>
      <c r="F7" s="6" t="s">
        <v>16</v>
      </c>
      <c r="G7" s="3">
        <v>666666</v>
      </c>
      <c r="H7" s="3">
        <v>666666</v>
      </c>
      <c r="I7" s="1"/>
      <c r="J7" s="9"/>
    </row>
    <row r="8" spans="1:10" ht="67.5" x14ac:dyDescent="0.25">
      <c r="A8" s="1"/>
      <c r="B8" s="1"/>
      <c r="C8" s="1"/>
      <c r="D8" s="1">
        <v>5000</v>
      </c>
      <c r="E8" s="2" t="s">
        <v>31</v>
      </c>
      <c r="F8" s="6" t="s">
        <v>17</v>
      </c>
      <c r="G8" s="3">
        <v>0</v>
      </c>
      <c r="H8" s="3">
        <v>0</v>
      </c>
      <c r="I8" s="1"/>
      <c r="J8" s="9"/>
    </row>
    <row r="9" spans="1:10" x14ac:dyDescent="0.25">
      <c r="A9" s="1"/>
      <c r="B9" s="1"/>
      <c r="C9" s="1"/>
      <c r="D9" s="1"/>
      <c r="E9" s="1"/>
      <c r="F9" s="1"/>
      <c r="G9" s="5">
        <f>SUM(G4:G8)</f>
        <v>18600311</v>
      </c>
      <c r="H9" s="5">
        <f>SUM(H4:H8)</f>
        <v>14145268.17</v>
      </c>
      <c r="I9" s="1"/>
      <c r="J9" s="9"/>
    </row>
    <row r="10" spans="1:10" ht="67.5" x14ac:dyDescent="0.25">
      <c r="A10" s="1"/>
      <c r="B10" s="1" t="s">
        <v>24</v>
      </c>
      <c r="C10" s="1" t="s">
        <v>19</v>
      </c>
      <c r="D10" s="1">
        <v>1000</v>
      </c>
      <c r="E10" s="2" t="s">
        <v>28</v>
      </c>
      <c r="F10" s="6" t="s">
        <v>18</v>
      </c>
      <c r="G10" s="3">
        <v>21668202.559999999</v>
      </c>
      <c r="H10" s="3">
        <v>17717226.629999999</v>
      </c>
      <c r="I10" s="1"/>
      <c r="J10" s="10" t="s">
        <v>24</v>
      </c>
    </row>
    <row r="11" spans="1:10" ht="45" x14ac:dyDescent="0.25">
      <c r="A11" s="1"/>
      <c r="B11" s="1"/>
      <c r="C11" s="1"/>
      <c r="D11" s="1">
        <v>2000</v>
      </c>
      <c r="E11" s="2" t="s">
        <v>29</v>
      </c>
      <c r="F11" s="6" t="s">
        <v>14</v>
      </c>
      <c r="G11" s="3">
        <v>939602</v>
      </c>
      <c r="H11" s="3">
        <v>302536.71000000002</v>
      </c>
      <c r="I11" s="1"/>
      <c r="J11" s="9"/>
    </row>
    <row r="12" spans="1:10" ht="56.25" x14ac:dyDescent="0.25">
      <c r="A12" s="1"/>
      <c r="B12" s="1"/>
      <c r="C12" s="1"/>
      <c r="D12" s="1">
        <v>3000</v>
      </c>
      <c r="E12" s="2" t="s">
        <v>30</v>
      </c>
      <c r="F12" s="6" t="s">
        <v>15</v>
      </c>
      <c r="G12" s="3">
        <v>14222954.439999999</v>
      </c>
      <c r="H12" s="3">
        <v>10775172.07</v>
      </c>
      <c r="I12" s="1"/>
      <c r="J12" s="9"/>
    </row>
    <row r="13" spans="1:10" ht="67.5" x14ac:dyDescent="0.25">
      <c r="A13" s="1"/>
      <c r="B13" s="1"/>
      <c r="C13" s="1"/>
      <c r="D13" s="1">
        <v>4000</v>
      </c>
      <c r="E13" s="2" t="s">
        <v>27</v>
      </c>
      <c r="F13" s="6" t="s">
        <v>16</v>
      </c>
      <c r="G13" s="3">
        <v>1666665</v>
      </c>
      <c r="H13" s="3">
        <v>1666665</v>
      </c>
      <c r="I13" s="1"/>
      <c r="J13" s="9"/>
    </row>
    <row r="14" spans="1:10" ht="67.5" x14ac:dyDescent="0.25">
      <c r="A14" s="1"/>
      <c r="B14" s="1"/>
      <c r="C14" s="1"/>
      <c r="D14" s="1">
        <v>5000</v>
      </c>
      <c r="E14" s="2" t="s">
        <v>31</v>
      </c>
      <c r="F14" s="6" t="s">
        <v>17</v>
      </c>
      <c r="G14" s="3">
        <v>70902.570000000007</v>
      </c>
      <c r="H14" s="3">
        <v>0</v>
      </c>
      <c r="I14" s="1"/>
      <c r="J14" s="9"/>
    </row>
    <row r="15" spans="1:10" x14ac:dyDescent="0.25">
      <c r="A15" s="1"/>
      <c r="B15" s="1"/>
      <c r="C15" s="1"/>
      <c r="D15" s="1"/>
      <c r="E15" s="1"/>
      <c r="F15" s="1"/>
      <c r="G15" s="5">
        <f>SUM(G10:G14)</f>
        <v>38568326.57</v>
      </c>
      <c r="H15" s="5">
        <f>SUM(H10:H14)</f>
        <v>30461600.41</v>
      </c>
      <c r="I15" s="1"/>
      <c r="J15" s="9"/>
    </row>
    <row r="16" spans="1:10" ht="67.5" x14ac:dyDescent="0.25">
      <c r="A16" s="1"/>
      <c r="B16" s="1" t="s">
        <v>25</v>
      </c>
      <c r="C16" s="1" t="s">
        <v>19</v>
      </c>
      <c r="D16" s="1">
        <v>1000</v>
      </c>
      <c r="E16" s="2" t="s">
        <v>28</v>
      </c>
      <c r="F16" s="6" t="s">
        <v>18</v>
      </c>
      <c r="G16" s="3">
        <v>33993131.560000002</v>
      </c>
      <c r="H16" s="3">
        <v>27045045.93</v>
      </c>
      <c r="I16" s="1"/>
      <c r="J16" s="10" t="s">
        <v>25</v>
      </c>
    </row>
    <row r="17" spans="1:10" ht="45" x14ac:dyDescent="0.25">
      <c r="A17" s="1"/>
      <c r="B17" s="1"/>
      <c r="C17" s="1"/>
      <c r="D17" s="1">
        <v>2000</v>
      </c>
      <c r="E17" s="2" t="s">
        <v>29</v>
      </c>
      <c r="F17" s="6" t="s">
        <v>14</v>
      </c>
      <c r="G17" s="3">
        <v>1367347</v>
      </c>
      <c r="H17" s="3">
        <v>728061.04</v>
      </c>
      <c r="I17" s="1"/>
      <c r="J17" s="9"/>
    </row>
    <row r="18" spans="1:10" ht="56.25" x14ac:dyDescent="0.25">
      <c r="A18" s="1"/>
      <c r="B18" s="1"/>
      <c r="C18" s="1"/>
      <c r="D18" s="1">
        <v>3000</v>
      </c>
      <c r="E18" s="2" t="s">
        <v>30</v>
      </c>
      <c r="F18" s="6" t="s">
        <v>15</v>
      </c>
      <c r="G18" s="3">
        <v>20693566.440000001</v>
      </c>
      <c r="H18" s="3">
        <v>17132768.789999999</v>
      </c>
      <c r="I18" s="1"/>
      <c r="J18" s="9"/>
    </row>
    <row r="19" spans="1:10" ht="67.5" x14ac:dyDescent="0.25">
      <c r="A19" s="1"/>
      <c r="B19" s="1"/>
      <c r="C19" s="1"/>
      <c r="D19" s="1">
        <v>4000</v>
      </c>
      <c r="E19" s="2" t="s">
        <v>27</v>
      </c>
      <c r="F19" s="6" t="s">
        <v>16</v>
      </c>
      <c r="G19" s="3">
        <v>2666664</v>
      </c>
      <c r="H19" s="3">
        <v>2666664</v>
      </c>
      <c r="I19" s="1"/>
      <c r="J19" s="9"/>
    </row>
    <row r="20" spans="1:10" ht="67.5" x14ac:dyDescent="0.25">
      <c r="A20" s="1"/>
      <c r="B20" s="1"/>
      <c r="C20" s="1"/>
      <c r="D20" s="1">
        <v>5000</v>
      </c>
      <c r="E20" s="2" t="s">
        <v>31</v>
      </c>
      <c r="F20" s="6" t="s">
        <v>17</v>
      </c>
      <c r="G20" s="3">
        <v>1053002.57</v>
      </c>
      <c r="H20" s="3">
        <v>0</v>
      </c>
      <c r="I20" s="1"/>
      <c r="J20" s="9"/>
    </row>
    <row r="21" spans="1:10" x14ac:dyDescent="0.25">
      <c r="A21" s="1"/>
      <c r="B21" s="1"/>
      <c r="C21" s="1"/>
      <c r="D21" s="1"/>
      <c r="E21" s="1"/>
      <c r="F21" s="1"/>
      <c r="G21" s="4">
        <f>SUM(G16:G20)</f>
        <v>59773711.57</v>
      </c>
      <c r="H21" s="4">
        <f>SUM(H16:H20)</f>
        <v>47572539.759999998</v>
      </c>
      <c r="I21" s="1"/>
      <c r="J21" s="9"/>
    </row>
    <row r="22" spans="1:10" ht="67.5" x14ac:dyDescent="0.25">
      <c r="A22" s="1"/>
      <c r="B22" s="1" t="s">
        <v>26</v>
      </c>
      <c r="C22" s="1" t="s">
        <v>19</v>
      </c>
      <c r="D22" s="1">
        <v>1000</v>
      </c>
      <c r="E22" s="2" t="s">
        <v>28</v>
      </c>
      <c r="F22" s="6" t="s">
        <v>18</v>
      </c>
      <c r="G22" s="3">
        <v>50402221.420000002</v>
      </c>
      <c r="H22" s="3">
        <v>41648878.270000011</v>
      </c>
      <c r="I22" s="1"/>
      <c r="J22" s="10" t="s">
        <v>26</v>
      </c>
    </row>
    <row r="23" spans="1:10" ht="45" x14ac:dyDescent="0.25">
      <c r="A23" s="1"/>
      <c r="B23" s="1"/>
      <c r="C23" s="1"/>
      <c r="D23" s="1">
        <v>2000</v>
      </c>
      <c r="E23" s="2" t="s">
        <v>29</v>
      </c>
      <c r="F23" s="6" t="s">
        <v>14</v>
      </c>
      <c r="G23" s="3">
        <v>1489612</v>
      </c>
      <c r="H23" s="3">
        <v>1189783.6300000001</v>
      </c>
      <c r="I23" s="1"/>
      <c r="J23" s="1"/>
    </row>
    <row r="24" spans="1:10" ht="56.25" x14ac:dyDescent="0.25">
      <c r="A24" s="1"/>
      <c r="B24" s="1"/>
      <c r="C24" s="1"/>
      <c r="D24" s="1">
        <v>3000</v>
      </c>
      <c r="E24" s="2" t="s">
        <v>30</v>
      </c>
      <c r="F24" s="6" t="s">
        <v>15</v>
      </c>
      <c r="G24" s="3">
        <v>27367367.579999998</v>
      </c>
      <c r="H24" s="3">
        <v>24512471.419999998</v>
      </c>
      <c r="I24" s="1"/>
      <c r="J24" s="1"/>
    </row>
    <row r="25" spans="1:10" ht="67.5" x14ac:dyDescent="0.25">
      <c r="A25" s="1"/>
      <c r="B25" s="1"/>
      <c r="C25" s="1"/>
      <c r="D25" s="1">
        <v>4000</v>
      </c>
      <c r="E25" s="2" t="s">
        <v>27</v>
      </c>
      <c r="F25" s="6" t="s">
        <v>16</v>
      </c>
      <c r="G25" s="3">
        <v>4000000</v>
      </c>
      <c r="H25" s="3">
        <v>4000000</v>
      </c>
      <c r="I25" s="1"/>
      <c r="J25" s="1"/>
    </row>
    <row r="26" spans="1:10" ht="67.5" x14ac:dyDescent="0.25">
      <c r="A26" s="1"/>
      <c r="B26" s="1"/>
      <c r="C26" s="1"/>
      <c r="D26" s="1">
        <v>5000</v>
      </c>
      <c r="E26" s="2" t="s">
        <v>31</v>
      </c>
      <c r="F26" s="6" t="s">
        <v>17</v>
      </c>
      <c r="G26" s="3">
        <v>1590202.57</v>
      </c>
      <c r="H26" s="3">
        <v>1008888.1</v>
      </c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4">
        <f>SUM(G22:G26)</f>
        <v>84849403.569999993</v>
      </c>
      <c r="H27" s="4">
        <f>SUM(H22:H26)</f>
        <v>72360021.420000002</v>
      </c>
      <c r="I27" s="1"/>
      <c r="J27" s="1"/>
    </row>
    <row r="29" spans="1:10" ht="30" customHeight="1" x14ac:dyDescent="0.25">
      <c r="A29" s="16" t="s">
        <v>9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t="s">
        <v>34</v>
      </c>
    </row>
    <row r="31" spans="1:10" x14ac:dyDescent="0.25">
      <c r="A31" t="s">
        <v>42</v>
      </c>
    </row>
    <row r="32" spans="1:10" x14ac:dyDescent="0.25">
      <c r="A32" t="s">
        <v>35</v>
      </c>
    </row>
  </sheetData>
  <mergeCells count="2">
    <mergeCell ref="A29:J29"/>
    <mergeCell ref="A1:J2"/>
  </mergeCells>
  <hyperlinks>
    <hyperlink ref="J4" r:id="rId1"/>
    <hyperlink ref="J10" r:id="rId2"/>
    <hyperlink ref="J16" r:id="rId3"/>
    <hyperlink ref="J22" r:id="rId4"/>
  </hyperlinks>
  <pageMargins left="0.7" right="0.7" top="0.75" bottom="0.75" header="0.3" footer="0.3"/>
  <pageSetup paperSize="9" orientation="portrait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28"/>
  <sheetViews>
    <sheetView showGridLines="0" tabSelected="1" workbookViewId="0">
      <selection activeCell="J16" sqref="J16"/>
    </sheetView>
  </sheetViews>
  <sheetFormatPr baseColWidth="10" defaultRowHeight="15" x14ac:dyDescent="0.25"/>
  <cols>
    <col min="3" max="3" width="12.7109375" customWidth="1"/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18" customWidth="1"/>
    <col min="12" max="12" width="14.140625" bestFit="1" customWidth="1"/>
  </cols>
  <sheetData>
    <row r="1" spans="1:12" ht="23.25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ht="114.75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5</v>
      </c>
      <c r="F3" s="13" t="s">
        <v>4</v>
      </c>
      <c r="G3" s="13" t="s">
        <v>6</v>
      </c>
      <c r="H3" s="13" t="s">
        <v>40</v>
      </c>
      <c r="I3" s="13" t="s">
        <v>7</v>
      </c>
      <c r="J3" s="13" t="s">
        <v>8</v>
      </c>
    </row>
    <row r="4" spans="1:12" ht="67.5" x14ac:dyDescent="0.25">
      <c r="A4" s="1">
        <v>2016</v>
      </c>
      <c r="B4" s="1" t="s">
        <v>32</v>
      </c>
      <c r="C4" s="1" t="s">
        <v>19</v>
      </c>
      <c r="D4" s="1">
        <v>1000</v>
      </c>
      <c r="E4" s="2" t="s">
        <v>28</v>
      </c>
      <c r="F4" s="6" t="s">
        <v>18</v>
      </c>
      <c r="G4" s="3">
        <v>10302099</v>
      </c>
      <c r="H4" s="3">
        <v>8397219.0199999996</v>
      </c>
      <c r="I4" s="1"/>
      <c r="J4" s="10" t="s">
        <v>32</v>
      </c>
    </row>
    <row r="5" spans="1:12" ht="45" x14ac:dyDescent="0.25">
      <c r="A5" s="1"/>
      <c r="B5" s="1"/>
      <c r="C5" s="1"/>
      <c r="D5" s="1">
        <v>2000</v>
      </c>
      <c r="E5" s="2" t="s">
        <v>29</v>
      </c>
      <c r="F5" s="6" t="s">
        <v>14</v>
      </c>
      <c r="G5" s="3">
        <v>769797</v>
      </c>
      <c r="H5" s="3">
        <v>101031.03</v>
      </c>
      <c r="I5" s="1"/>
      <c r="J5" s="9"/>
    </row>
    <row r="6" spans="1:12" ht="56.25" x14ac:dyDescent="0.25">
      <c r="A6" s="1"/>
      <c r="B6" s="1"/>
      <c r="C6" s="1"/>
      <c r="D6" s="1">
        <v>3000</v>
      </c>
      <c r="E6" s="2" t="s">
        <v>30</v>
      </c>
      <c r="F6" s="6" t="s">
        <v>15</v>
      </c>
      <c r="G6" s="3">
        <v>6864872</v>
      </c>
      <c r="H6" s="3">
        <v>4868791.74</v>
      </c>
      <c r="I6" s="1"/>
      <c r="J6" s="9"/>
    </row>
    <row r="7" spans="1:12" ht="67.5" x14ac:dyDescent="0.25">
      <c r="A7" s="1"/>
      <c r="B7" s="1"/>
      <c r="C7" s="1"/>
      <c r="D7" s="1">
        <v>4000</v>
      </c>
      <c r="E7" s="2" t="s">
        <v>27</v>
      </c>
      <c r="F7" s="6" t="s">
        <v>16</v>
      </c>
      <c r="G7" s="3">
        <v>727272</v>
      </c>
      <c r="H7" s="3">
        <v>727272</v>
      </c>
      <c r="I7" s="1"/>
      <c r="J7" s="9"/>
    </row>
    <row r="8" spans="1:12" ht="67.5" x14ac:dyDescent="0.25">
      <c r="A8" s="1"/>
      <c r="B8" s="1"/>
      <c r="C8" s="1"/>
      <c r="D8" s="1">
        <v>5000</v>
      </c>
      <c r="E8" s="2" t="s">
        <v>31</v>
      </c>
      <c r="F8" s="6" t="s">
        <v>17</v>
      </c>
      <c r="G8" s="3">
        <v>0</v>
      </c>
      <c r="H8" s="3">
        <v>0</v>
      </c>
      <c r="I8" s="1"/>
      <c r="J8" s="9"/>
    </row>
    <row r="9" spans="1:12" x14ac:dyDescent="0.25">
      <c r="A9" s="1"/>
      <c r="B9" s="1"/>
      <c r="C9" s="1"/>
      <c r="D9" s="1"/>
      <c r="E9" s="1"/>
      <c r="F9" s="1"/>
      <c r="G9" s="5">
        <f>SUM(G4:G8)</f>
        <v>18664040</v>
      </c>
      <c r="H9" s="5">
        <f>SUM(H4:H8)</f>
        <v>14094313.789999999</v>
      </c>
      <c r="I9" s="1"/>
      <c r="J9" s="9"/>
    </row>
    <row r="10" spans="1:12" ht="67.5" x14ac:dyDescent="0.25">
      <c r="A10" s="1"/>
      <c r="B10" s="1" t="s">
        <v>33</v>
      </c>
      <c r="C10" s="1" t="s">
        <v>19</v>
      </c>
      <c r="D10" s="1">
        <v>1000</v>
      </c>
      <c r="E10" s="2" t="s">
        <v>28</v>
      </c>
      <c r="F10" s="6" t="s">
        <v>18</v>
      </c>
      <c r="G10" s="3">
        <v>21719750</v>
      </c>
      <c r="H10" s="3">
        <v>17924351.710000001</v>
      </c>
      <c r="I10" s="1"/>
      <c r="J10" s="10" t="s">
        <v>33</v>
      </c>
      <c r="L10" s="12"/>
    </row>
    <row r="11" spans="1:12" ht="45" x14ac:dyDescent="0.25">
      <c r="A11" s="1"/>
      <c r="B11" s="1"/>
      <c r="C11" s="1"/>
      <c r="D11" s="1">
        <v>2000</v>
      </c>
      <c r="E11" s="2" t="s">
        <v>29</v>
      </c>
      <c r="F11" s="6" t="s">
        <v>14</v>
      </c>
      <c r="G11" s="3">
        <v>1345094</v>
      </c>
      <c r="H11" s="3">
        <v>469741.56</v>
      </c>
      <c r="I11" s="1"/>
      <c r="J11" s="1"/>
      <c r="L11" s="12"/>
    </row>
    <row r="12" spans="1:12" ht="56.25" x14ac:dyDescent="0.25">
      <c r="A12" s="1"/>
      <c r="B12" s="1"/>
      <c r="C12" s="1"/>
      <c r="D12" s="1">
        <v>3000</v>
      </c>
      <c r="E12" s="2" t="s">
        <v>30</v>
      </c>
      <c r="F12" s="6" t="s">
        <v>15</v>
      </c>
      <c r="G12" s="3">
        <v>14189017</v>
      </c>
      <c r="H12" s="3">
        <v>10318656.33</v>
      </c>
      <c r="I12" s="1"/>
      <c r="J12" s="1"/>
      <c r="L12" s="12"/>
    </row>
    <row r="13" spans="1:12" ht="67.5" x14ac:dyDescent="0.25">
      <c r="A13" s="1"/>
      <c r="B13" s="1"/>
      <c r="C13" s="1"/>
      <c r="D13" s="1">
        <v>4000</v>
      </c>
      <c r="E13" s="2" t="s">
        <v>27</v>
      </c>
      <c r="F13" s="6" t="s">
        <v>16</v>
      </c>
      <c r="G13" s="3">
        <v>1818180</v>
      </c>
      <c r="H13" s="3">
        <v>1818180</v>
      </c>
      <c r="I13" s="1"/>
      <c r="J13" s="1"/>
      <c r="L13" s="12"/>
    </row>
    <row r="14" spans="1:12" ht="67.5" x14ac:dyDescent="0.25">
      <c r="A14" s="1"/>
      <c r="B14" s="1"/>
      <c r="C14" s="1"/>
      <c r="D14" s="1">
        <v>5000</v>
      </c>
      <c r="E14" s="2" t="s">
        <v>31</v>
      </c>
      <c r="F14" s="6" t="s">
        <v>17</v>
      </c>
      <c r="G14" s="3">
        <v>1153000</v>
      </c>
      <c r="H14" s="3">
        <v>0</v>
      </c>
      <c r="I14" s="1"/>
      <c r="J14" s="1"/>
      <c r="L14" s="12"/>
    </row>
    <row r="15" spans="1:12" x14ac:dyDescent="0.25">
      <c r="A15" s="1"/>
      <c r="B15" s="1"/>
      <c r="C15" s="1"/>
      <c r="D15" s="1"/>
      <c r="E15" s="1"/>
      <c r="F15" s="1"/>
      <c r="G15" s="5">
        <f>SUM(G10:G14)</f>
        <v>40225041</v>
      </c>
      <c r="H15" s="5">
        <f>SUM(H10:H14)</f>
        <v>30530929.600000001</v>
      </c>
      <c r="I15" s="1"/>
      <c r="J15" s="1"/>
      <c r="L15" s="12"/>
    </row>
    <row r="16" spans="1:12" ht="67.5" x14ac:dyDescent="0.25">
      <c r="A16" s="1"/>
      <c r="B16" s="1" t="s">
        <v>39</v>
      </c>
      <c r="C16" s="1" t="s">
        <v>19</v>
      </c>
      <c r="D16" s="1">
        <v>1000</v>
      </c>
      <c r="E16" s="2" t="s">
        <v>28</v>
      </c>
      <c r="F16" s="6" t="s">
        <v>18</v>
      </c>
      <c r="G16" s="3">
        <v>32442608</v>
      </c>
      <c r="H16" s="3">
        <v>28008110.359999999</v>
      </c>
      <c r="I16" s="1"/>
      <c r="J16" s="10" t="s">
        <v>39</v>
      </c>
      <c r="L16" s="12"/>
    </row>
    <row r="17" spans="1:12" ht="30" customHeight="1" x14ac:dyDescent="0.25">
      <c r="A17" s="1"/>
      <c r="B17" s="1"/>
      <c r="C17" s="1"/>
      <c r="D17" s="1">
        <v>2000</v>
      </c>
      <c r="E17" s="2" t="s">
        <v>29</v>
      </c>
      <c r="F17" s="6" t="s">
        <v>14</v>
      </c>
      <c r="G17" s="3">
        <v>1527091</v>
      </c>
      <c r="H17" s="3">
        <v>715853.1</v>
      </c>
      <c r="I17" s="1"/>
      <c r="J17" s="1"/>
      <c r="L17" s="12"/>
    </row>
    <row r="18" spans="1:12" ht="56.25" x14ac:dyDescent="0.25">
      <c r="A18" s="1"/>
      <c r="B18" s="1"/>
      <c r="C18" s="1"/>
      <c r="D18" s="1">
        <v>3000</v>
      </c>
      <c r="E18" s="2" t="s">
        <v>30</v>
      </c>
      <c r="F18" s="6" t="s">
        <v>15</v>
      </c>
      <c r="G18" s="3">
        <v>22606861</v>
      </c>
      <c r="H18" s="3">
        <v>15782106.65</v>
      </c>
      <c r="I18" s="1"/>
      <c r="J18" s="1"/>
      <c r="L18" s="12"/>
    </row>
    <row r="19" spans="1:12" ht="67.5" x14ac:dyDescent="0.25">
      <c r="A19" s="1"/>
      <c r="B19" s="1"/>
      <c r="C19" s="1"/>
      <c r="D19" s="1">
        <v>4000</v>
      </c>
      <c r="E19" s="2" t="s">
        <v>27</v>
      </c>
      <c r="F19" s="6" t="s">
        <v>16</v>
      </c>
      <c r="G19" s="3">
        <v>2909088</v>
      </c>
      <c r="H19" s="3">
        <v>2909088</v>
      </c>
      <c r="I19" s="1"/>
      <c r="J19" s="1"/>
      <c r="L19" s="12"/>
    </row>
    <row r="20" spans="1:12" ht="67.5" x14ac:dyDescent="0.25">
      <c r="A20" s="1"/>
      <c r="B20" s="1"/>
      <c r="C20" s="1"/>
      <c r="D20" s="1">
        <v>5000</v>
      </c>
      <c r="E20" s="2" t="s">
        <v>31</v>
      </c>
      <c r="F20" s="6" t="s">
        <v>17</v>
      </c>
      <c r="G20" s="3">
        <v>1168000</v>
      </c>
      <c r="H20" s="3">
        <v>19670</v>
      </c>
      <c r="I20" s="1"/>
      <c r="J20" s="1"/>
      <c r="L20" s="12"/>
    </row>
    <row r="21" spans="1:12" x14ac:dyDescent="0.25">
      <c r="A21" s="1"/>
      <c r="B21" s="1"/>
      <c r="C21" s="1"/>
      <c r="D21" s="1"/>
      <c r="E21" s="1"/>
      <c r="F21" s="1"/>
      <c r="G21" s="5">
        <f>SUM(G16:G20)</f>
        <v>60653648</v>
      </c>
      <c r="H21" s="5">
        <f>SUM(H16:H20)</f>
        <v>47434828.109999999</v>
      </c>
      <c r="I21" s="1"/>
      <c r="J21" s="1"/>
      <c r="L21" s="12"/>
    </row>
    <row r="22" spans="1:12" x14ac:dyDescent="0.25">
      <c r="L22" s="12"/>
    </row>
    <row r="23" spans="1:12" x14ac:dyDescent="0.25">
      <c r="A23" s="16" t="s">
        <v>9</v>
      </c>
      <c r="B23" s="16"/>
      <c r="C23" s="16"/>
      <c r="D23" s="16"/>
      <c r="E23" s="16"/>
      <c r="F23" s="16"/>
      <c r="G23" s="16"/>
      <c r="H23" s="16"/>
      <c r="I23" s="16"/>
      <c r="J23" s="16"/>
      <c r="L23" s="12"/>
    </row>
    <row r="24" spans="1:12" x14ac:dyDescent="0.25">
      <c r="A24" t="s">
        <v>34</v>
      </c>
      <c r="L24" s="12"/>
    </row>
    <row r="25" spans="1:12" x14ac:dyDescent="0.25">
      <c r="A25" t="s">
        <v>41</v>
      </c>
      <c r="L25" s="12"/>
    </row>
    <row r="26" spans="1:12" x14ac:dyDescent="0.25">
      <c r="A26" t="s">
        <v>38</v>
      </c>
      <c r="L26" s="12"/>
    </row>
    <row r="27" spans="1:12" x14ac:dyDescent="0.25">
      <c r="L27" s="12"/>
    </row>
    <row r="28" spans="1:12" x14ac:dyDescent="0.25">
      <c r="L28" s="12"/>
    </row>
  </sheetData>
  <mergeCells count="2">
    <mergeCell ref="A23:J23"/>
    <mergeCell ref="A1:J2"/>
  </mergeCells>
  <hyperlinks>
    <hyperlink ref="J4" r:id="rId1"/>
    <hyperlink ref="J10" r:id="rId2"/>
    <hyperlink ref="J16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2013</vt:lpstr>
      <vt:lpstr>2014</vt:lpstr>
      <vt:lpstr>2015</vt:lpstr>
      <vt:lpstr>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Antonio Aguilar Sánchez</cp:lastModifiedBy>
  <cp:lastPrinted>2016-10-26T19:27:52Z</cp:lastPrinted>
  <dcterms:created xsi:type="dcterms:W3CDTF">2016-07-15T17:33:07Z</dcterms:created>
  <dcterms:modified xsi:type="dcterms:W3CDTF">2017-04-05T18:09:47Z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e7b871ea-895d-43c4-9ce2-19227af2ddcc</vt:lpwstr>
  </property>
</Properties>
</file>