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 activeTab="6"/>
  </bookViews>
  <sheets>
    <sheet name="2010" sheetId="1" r:id="rId1"/>
    <sheet name="2011" sheetId="2" r:id="rId2"/>
    <sheet name="2012" sheetId="4" r:id="rId3"/>
    <sheet name="2013" sheetId="5" r:id="rId4"/>
    <sheet name="2014" sheetId="8" r:id="rId5"/>
    <sheet name="2015" sheetId="9" r:id="rId6"/>
    <sheet name="2016" sheetId="10" r:id="rId7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0" l="1"/>
  <c r="G11" i="10"/>
  <c r="H29" i="9" l="1"/>
  <c r="G29" i="9"/>
  <c r="G23" i="9"/>
  <c r="G17" i="9"/>
  <c r="G11" i="9"/>
  <c r="H29" i="8" l="1"/>
  <c r="G29" i="8"/>
  <c r="G23" i="8"/>
  <c r="G17" i="8"/>
  <c r="G11" i="8"/>
  <c r="H29" i="5"/>
  <c r="G29" i="5"/>
  <c r="G23" i="5"/>
  <c r="G17" i="5"/>
  <c r="G11" i="5"/>
  <c r="H29" i="4"/>
  <c r="G29" i="4"/>
  <c r="G23" i="4"/>
  <c r="G17" i="4"/>
  <c r="G11" i="4"/>
  <c r="H29" i="2"/>
  <c r="G29" i="2"/>
  <c r="G23" i="2"/>
  <c r="G17" i="2"/>
  <c r="G11" i="2"/>
  <c r="H29" i="1"/>
  <c r="G29" i="1"/>
  <c r="G23" i="1"/>
  <c r="G17" i="1"/>
  <c r="G11" i="1"/>
</calcChain>
</file>

<file path=xl/sharedStrings.xml><?xml version="1.0" encoding="utf-8"?>
<sst xmlns="http://schemas.openxmlformats.org/spreadsheetml/2006/main" count="450" uniqueCount="58">
  <si>
    <t>Ejercicio</t>
  </si>
  <si>
    <t>Periodo que se informa</t>
  </si>
  <si>
    <t>Clasificación del estado analítico del ejercicio del presupuesto de egresos (económica, administrativa, funcional)</t>
  </si>
  <si>
    <t>Clave del capítulo de gasto</t>
  </si>
  <si>
    <t>Objeto del capítulo de gasto</t>
  </si>
  <si>
    <t>Denominación de cada capítulo de gasto</t>
  </si>
  <si>
    <t>Presupuesto programado por capítulo de gasto</t>
  </si>
  <si>
    <t>Presupuesto pendiente de pago</t>
  </si>
  <si>
    <t>Presupuesto o monto reintegrado a la tesorería</t>
  </si>
  <si>
    <t>Hipervínculo al informe trimestral sobre la ejecución del presupuesto presentado por el sujeto obligado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</si>
  <si>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</si>
  <si>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Enero- Marzo 2010</t>
  </si>
  <si>
    <t>Enero- Junio 2010</t>
  </si>
  <si>
    <t>Enero- Diciembre 2010</t>
  </si>
  <si>
    <t>Enero- Marzo 2011</t>
  </si>
  <si>
    <t>Enero- Junio 2011</t>
  </si>
  <si>
    <t>Enero- Diciembre 2011</t>
  </si>
  <si>
    <t>Enero- Septiembre 2011</t>
  </si>
  <si>
    <t>Enero- Septiembre 2010</t>
  </si>
  <si>
    <t>Enero- Marzo 2012</t>
  </si>
  <si>
    <t>Enero- Junio 2012</t>
  </si>
  <si>
    <t>Enero- Diciembre 2012</t>
  </si>
  <si>
    <t>Enero- Septiembre 2012</t>
  </si>
  <si>
    <t>Enero- Marzo 2013</t>
  </si>
  <si>
    <t>Enero- Junio 2013</t>
  </si>
  <si>
    <t>Enero- Septiembre 2013</t>
  </si>
  <si>
    <t>Enero- Diciembre 2013</t>
  </si>
  <si>
    <t>Agrupa las asignaciones destinadas a la adquisición de toda clase de insumos y suministros requeridos para la prestación de bienes y servicios y para el desempeño de las actividades administrativas.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</si>
  <si>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</si>
  <si>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</si>
  <si>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Agrupa las asignaciones destinadas a la adquisición de toda clase de bienes muebles e inmuebles requeridos en el desempeño de las actividades de los entes públicos. Incluye los pagos por adjudicación, expropiación e indemnización de bienes muebles e inmuebles a favor del Gobierno.</t>
  </si>
  <si>
    <t>Agrupa las remuneraciones del personal al servicio de los entes públicos, tales como: sueldos, salarios, dietas, honorarios asimilables al salario, prestaciones y gastos de seguridad social, obligaciones laborales y otras prestaciones derivadas de una relación laboral; pudiendo ser de carácter permanente o transitorio.</t>
  </si>
  <si>
    <t>Objeto del Gasto y económica</t>
  </si>
  <si>
    <t>Enero- Marzo 2014</t>
  </si>
  <si>
    <t>Enero- Junio 2014</t>
  </si>
  <si>
    <t>Enero- Diciembre 2014</t>
  </si>
  <si>
    <t>Enero- Marzo 2015</t>
  </si>
  <si>
    <t>Enero- Junio 2015</t>
  </si>
  <si>
    <t>Enero- Septiembre 2015</t>
  </si>
  <si>
    <t>Enero- Diciembre 2015</t>
  </si>
  <si>
    <t xml:space="preserve"> Transferencias, asignaciones, subsidios y otras ayudas. </t>
  </si>
  <si>
    <t>Servicios Personales</t>
  </si>
  <si>
    <t>Materiales y Suministros</t>
  </si>
  <si>
    <t>Servicios Generales</t>
  </si>
  <si>
    <t>Bienes muebles, inmuebles e intangibles.</t>
  </si>
  <si>
    <t>Enero- Marzo 2016</t>
  </si>
  <si>
    <t>Enero- Junio 2016</t>
  </si>
  <si>
    <t>Fecha de actualización: 20/07/2016</t>
  </si>
  <si>
    <t>Área(s) o unidad(es) administrativa(s) que genera(n) o posee(n) la información: ___SUBGERENCIA DE FINANZAS Y CONTROL_____________</t>
  </si>
  <si>
    <t>Enero- Sept 2014</t>
  </si>
  <si>
    <t>Art121FrXXI_Formato 21b LGT</t>
  </si>
  <si>
    <t>Información financiera (informes trimestrales de gasto) de  FIDERE III</t>
  </si>
  <si>
    <t>Área(s) o unidad(es) administrativa(s) que genera(n) o posee(n) la información: _SUBGERENCIA DE FINANZAS Y CONTROL</t>
  </si>
  <si>
    <t>Fecha de validación:  20/07/2016</t>
  </si>
  <si>
    <t>Fecha de validación: 20/07/2016</t>
  </si>
  <si>
    <t>Área(s) o unidad(es) administrativa(s) que genera(n) o posee(n) la información: ___SUBGERENCIA DE FINANZAS Y CONTROL</t>
  </si>
  <si>
    <t>Información financiera (informes trimestrales de gasto) de FIDERE III</t>
  </si>
  <si>
    <t>Enero a Marzo 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</si>
</sst>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3" fontId="4" fillId="0" borderId="1" xfId="1" applyFont="1" applyBorder="1"/>
    <xf numFmtId="43" fontId="5" fillId="0" borderId="1" xfId="0" applyNumberFormat="1" applyFont="1" applyBorder="1" applyAlignment="1">
      <alignment horizontal="center" vertical="center" wrapText="1"/>
    </xf>
    <xf numFmtId="43" fontId="6" fillId="0" borderId="1" xfId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0" fontId="8" fillId="0" borderId="1" xfId="2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NERO-A-SEPTIEMBRE_%202010-OK.XLS" TargetMode="External"/><Relationship Id="rId2" Type="http://schemas.openxmlformats.org/officeDocument/2006/relationships/hyperlink" Target="http://data.fidere.cdmx.gob.mx/oip/doctos/articulo121/Formatos_IAT_ENERO-A-JUNIO_%202010.xls" TargetMode="External"/><Relationship Id="rId1" Type="http://schemas.openxmlformats.org/officeDocument/2006/relationships/hyperlink" Target="http://data.fidere.cdmx.gob.mx/oip/doctos/articulo121/Formatos_IAT_ENERO%20A%20MARZO_%202010.xl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oip/doctos/articulo121/Formatos_IAT_ENERO-A-DICIEMBRE_%202010-OK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Informe-Programatico-Presupuestal-IAT_E-SEP_%202011.xls" TargetMode="External"/><Relationship Id="rId2" Type="http://schemas.openxmlformats.org/officeDocument/2006/relationships/hyperlink" Target="http://data.fidere.cdmx.gob.mx/oip/doctos/articulo121/Informe-Programatico-Presupuestal-IAT_E-J_%202011.xls" TargetMode="External"/><Relationship Id="rId1" Type="http://schemas.openxmlformats.org/officeDocument/2006/relationships/hyperlink" Target="http://data.fidere.cdmx.gob.mx/oip/doctos/articulo121/Informe-Programatico-Presupuestal-IAT_E-M_%202011.xl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fidere.cdmx.gob.mx/oip/doctos/articulo121/Informe-Programatico-Presupuestal-IAT_E-DIC_%202011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Informe-Programatico-Presupuestal-IAT_E-%20SEP_%202012.xls" TargetMode="External"/><Relationship Id="rId2" Type="http://schemas.openxmlformats.org/officeDocument/2006/relationships/hyperlink" Target="http://data.fidere.cdmx.gob.mx/oip/doctos/articulo121/Informe-Programatico-Presupuestal-IAT_E-%20JUN_%202012.xls" TargetMode="External"/><Relationship Id="rId1" Type="http://schemas.openxmlformats.org/officeDocument/2006/relationships/hyperlink" Target="http://data.fidere.cdmx.gob.mx/oip/doctos/articulo121/Informe-Programatico-Presupuestal-IAT_E-%20MAR_%202012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data.fidere.cdmx.gob.mx/oip/doctos/articulo121/Informe-Programatico-Presupuestal-IAT_E-%20DIC_%202012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EPT_%202013.xls" TargetMode="External"/><Relationship Id="rId2" Type="http://schemas.openxmlformats.org/officeDocument/2006/relationships/hyperlink" Target="http://data.fidere.cdmx.gob.mx/oip/doctos/articulo121/Formatos_IAT_E-JUN_%202013.xls" TargetMode="External"/><Relationship Id="rId1" Type="http://schemas.openxmlformats.org/officeDocument/2006/relationships/hyperlink" Target="http://data.fidere.cdmx.gob.mx/oip/doctos/articulo121/Formatos_IAT_E-M_%202013.xls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data.fidere.cdmx.gob.mx/oip/doctos/articulo121/Formatos_IAT_E-DIC_%202013.xl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_%202014.xls" TargetMode="External"/><Relationship Id="rId2" Type="http://schemas.openxmlformats.org/officeDocument/2006/relationships/hyperlink" Target="http://data.fidere.cdmx.gob.mx/oip/doctos/articulo121/Formatos_IAT_E-J_%202014-ok.xls" TargetMode="External"/><Relationship Id="rId1" Type="http://schemas.openxmlformats.org/officeDocument/2006/relationships/hyperlink" Target="http://data.fidere.cdmx.gob.mx/oip/doctos/articulo121/Formatos_IAT_E-M_%202014-ok.xls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data.fidere.cdmx.gob.mx/oip/doctos/articulo121/Formatos_IAT_E-D_%202014.xl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s_IAT_E-S_%202015.xls" TargetMode="External"/><Relationship Id="rId2" Type="http://schemas.openxmlformats.org/officeDocument/2006/relationships/hyperlink" Target="http://data.fidere.cdmx.gob.mx/oip/doctos/articulo121/Formatos_IAT_E-J_%202015.xls" TargetMode="External"/><Relationship Id="rId1" Type="http://schemas.openxmlformats.org/officeDocument/2006/relationships/hyperlink" Target="http://data.fidere.cdmx.gob.mx/oip/doctos/articulo121/Formatos_IAT_E-M_%202015.xls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data.fidere.cdmx.gob.mx/oip/doctos/articulo121/Formatos_IAT_E-D_%202015.xl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data.fidere.cdmx.gob.mx/oip/doctos/articulo121/Formatos_IAT_E-J_%202016.xlsx" TargetMode="External"/><Relationship Id="rId1" Type="http://schemas.openxmlformats.org/officeDocument/2006/relationships/hyperlink" Target="http://data.fidere.cdmx.gob.mx/oip/doctos/articulo121/Formatos_IAT_E-M_%20201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34"/>
  <sheetViews>
    <sheetView workbookViewId="0">
      <selection activeCell="J24" sqref="J24"/>
    </sheetView>
  </sheetViews>
  <sheetFormatPr baseColWidth="10" defaultRowHeight="15" x14ac:dyDescent="0.25"/>
  <cols>
    <col min="4" max="4" width="26.140625" customWidth="1"/>
    <col min="5" max="5" width="43.7109375" customWidth="1"/>
    <col min="6" max="6" width="30.1406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78.75" customHeight="1" x14ac:dyDescent="0.25">
      <c r="A6" s="2">
        <v>2010</v>
      </c>
      <c r="B6" s="2" t="s">
        <v>11</v>
      </c>
      <c r="C6" s="2" t="s">
        <v>32</v>
      </c>
      <c r="D6" s="7">
        <v>1000</v>
      </c>
      <c r="E6" s="9" t="s">
        <v>31</v>
      </c>
      <c r="F6" s="3" t="s">
        <v>41</v>
      </c>
      <c r="G6" s="4">
        <v>8223430.9300000006</v>
      </c>
      <c r="H6" s="4"/>
      <c r="I6" s="2"/>
      <c r="J6" s="16" t="s">
        <v>57</v>
      </c>
    </row>
    <row r="7" spans="1:10" ht="45" x14ac:dyDescent="0.25">
      <c r="A7" s="2"/>
      <c r="B7" s="2"/>
      <c r="C7" s="2"/>
      <c r="D7" s="7">
        <v>2000</v>
      </c>
      <c r="E7" s="9" t="s">
        <v>27</v>
      </c>
      <c r="F7" s="3" t="s">
        <v>42</v>
      </c>
      <c r="G7" s="4">
        <v>139760.49</v>
      </c>
      <c r="H7" s="4"/>
      <c r="I7" s="2"/>
      <c r="J7" s="2"/>
    </row>
    <row r="8" spans="1:10" ht="56.25" x14ac:dyDescent="0.25">
      <c r="A8" s="2"/>
      <c r="B8" s="2"/>
      <c r="C8" s="2"/>
      <c r="D8" s="7">
        <v>3000</v>
      </c>
      <c r="E8" s="9" t="s">
        <v>28</v>
      </c>
      <c r="F8" s="3" t="s">
        <v>43</v>
      </c>
      <c r="G8" s="4">
        <v>3963517.8299999996</v>
      </c>
      <c r="H8" s="4"/>
      <c r="I8" s="2"/>
      <c r="J8" s="2"/>
    </row>
    <row r="9" spans="1:10" ht="67.5" x14ac:dyDescent="0.25">
      <c r="A9" s="2"/>
      <c r="B9" s="2"/>
      <c r="C9" s="2"/>
      <c r="D9" s="7">
        <v>4000</v>
      </c>
      <c r="E9" s="9" t="s">
        <v>29</v>
      </c>
      <c r="F9" s="12" t="s">
        <v>40</v>
      </c>
      <c r="G9" s="4">
        <v>4049538</v>
      </c>
      <c r="H9" s="4"/>
      <c r="I9" s="2"/>
      <c r="J9" s="2"/>
    </row>
    <row r="10" spans="1:10" ht="56.25" x14ac:dyDescent="0.25">
      <c r="A10" s="2"/>
      <c r="B10" s="2"/>
      <c r="C10" s="2"/>
      <c r="D10" s="7">
        <v>5000</v>
      </c>
      <c r="E10" s="9" t="s">
        <v>30</v>
      </c>
      <c r="F10" s="3" t="s">
        <v>44</v>
      </c>
      <c r="G10" s="4">
        <v>0</v>
      </c>
      <c r="H10" s="4"/>
      <c r="I10" s="2"/>
      <c r="J10" s="2"/>
    </row>
    <row r="11" spans="1:10" x14ac:dyDescent="0.25">
      <c r="A11" s="2"/>
      <c r="B11" s="2"/>
      <c r="C11" s="2"/>
      <c r="D11" s="2"/>
      <c r="E11" s="8"/>
      <c r="F11" s="2"/>
      <c r="G11" s="5">
        <f>SUM(G6:G10)</f>
        <v>16376247.25</v>
      </c>
      <c r="H11" s="2"/>
      <c r="I11" s="2"/>
      <c r="J11" s="2"/>
    </row>
    <row r="12" spans="1:10" ht="67.5" x14ac:dyDescent="0.25">
      <c r="A12" s="2"/>
      <c r="B12" s="2" t="s">
        <v>12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16782038.539999999</v>
      </c>
      <c r="H12" s="4"/>
      <c r="I12" s="2"/>
      <c r="J12" s="16" t="s">
        <v>12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374411.77</v>
      </c>
      <c r="H13" s="4"/>
      <c r="I13" s="2"/>
      <c r="J13" s="2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10643533.759999998</v>
      </c>
      <c r="H14" s="4"/>
      <c r="I14" s="2"/>
      <c r="J14" s="2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12" t="s">
        <v>40</v>
      </c>
      <c r="G15" s="4">
        <v>8099076</v>
      </c>
      <c r="H15" s="4"/>
      <c r="I15" s="2"/>
      <c r="J15" s="2"/>
    </row>
    <row r="16" spans="1:10" ht="56.2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262000</v>
      </c>
      <c r="H16" s="4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5">
        <f>SUM(G12:G16)</f>
        <v>36161060.069999993</v>
      </c>
      <c r="H17" s="2"/>
      <c r="I17" s="2"/>
      <c r="J17" s="2"/>
    </row>
    <row r="18" spans="1:10" ht="67.5" x14ac:dyDescent="0.25">
      <c r="A18" s="2"/>
      <c r="B18" s="2" t="s">
        <v>18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25457005.830000006</v>
      </c>
      <c r="H18" s="4"/>
      <c r="I18" s="2"/>
      <c r="J18" s="16" t="s">
        <v>18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645250.57999999996</v>
      </c>
      <c r="H19" s="4"/>
      <c r="I19" s="2"/>
      <c r="J19" s="2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17454529.169999998</v>
      </c>
      <c r="H20" s="4"/>
      <c r="I20" s="2"/>
      <c r="J20" s="2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12" t="s">
        <v>40</v>
      </c>
      <c r="G21" s="4">
        <v>12148614</v>
      </c>
      <c r="H21" s="4"/>
      <c r="I21" s="2"/>
      <c r="J21" s="2"/>
    </row>
    <row r="22" spans="1:10" ht="56.2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0</v>
      </c>
      <c r="H22" s="4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5">
        <f>SUM(G18:G22)</f>
        <v>55705399.579999998</v>
      </c>
      <c r="H23" s="2"/>
      <c r="I23" s="2"/>
      <c r="J23" s="2"/>
    </row>
    <row r="24" spans="1:10" ht="67.5" x14ac:dyDescent="0.25">
      <c r="A24" s="2"/>
      <c r="B24" s="2" t="s">
        <v>13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48977136</v>
      </c>
      <c r="H24" s="4">
        <v>909086.24</v>
      </c>
      <c r="I24" s="2"/>
      <c r="J24" s="16" t="s">
        <v>13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1740652</v>
      </c>
      <c r="H25" s="4">
        <v>6617.36</v>
      </c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32612280</v>
      </c>
      <c r="H26" s="4">
        <v>1233665.8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12" t="s">
        <v>40</v>
      </c>
      <c r="G27" s="4">
        <v>16198156</v>
      </c>
      <c r="H27" s="4">
        <v>0</v>
      </c>
      <c r="I27" s="2"/>
      <c r="J27" s="2"/>
    </row>
    <row r="28" spans="1:10" ht="56.2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1502000</v>
      </c>
      <c r="H28" s="4">
        <v>65545</v>
      </c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5">
        <f>SUM(G24:G28)</f>
        <v>101030224</v>
      </c>
      <c r="H29" s="5">
        <f>SUM(H24:H28)</f>
        <v>2214914.4</v>
      </c>
      <c r="I29" s="2"/>
      <c r="J29" s="2"/>
    </row>
    <row r="31" spans="1:10" ht="30" customHeight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t="s">
        <v>47</v>
      </c>
    </row>
    <row r="33" spans="1:1" x14ac:dyDescent="0.25">
      <c r="A33" t="s">
        <v>54</v>
      </c>
    </row>
    <row r="34" spans="1:1" x14ac:dyDescent="0.25">
      <c r="A34" t="s">
        <v>48</v>
      </c>
    </row>
  </sheetData>
  <mergeCells count="2">
    <mergeCell ref="A4:J4"/>
    <mergeCell ref="A31:J31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5"/>
  <sheetViews>
    <sheetView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2011</v>
      </c>
      <c r="B6" s="2" t="s">
        <v>14</v>
      </c>
      <c r="C6" s="2" t="s">
        <v>32</v>
      </c>
      <c r="D6" s="2">
        <v>1000</v>
      </c>
      <c r="E6" s="9" t="s">
        <v>31</v>
      </c>
      <c r="F6" s="3" t="s">
        <v>41</v>
      </c>
      <c r="G6" s="4">
        <v>8205155.3200000003</v>
      </c>
      <c r="H6" s="4"/>
      <c r="I6" s="2"/>
      <c r="J6" s="16" t="s">
        <v>14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88253.860000000015</v>
      </c>
      <c r="H7" s="4"/>
      <c r="I7" s="2"/>
      <c r="J7" s="2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3462901.9100000006</v>
      </c>
      <c r="H8" s="4"/>
      <c r="I8" s="2"/>
      <c r="J8" s="2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1749999</v>
      </c>
      <c r="H9" s="4"/>
      <c r="I9" s="2"/>
      <c r="J9" s="2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5">
        <f>SUM(G6:G10)</f>
        <v>13506310.090000002</v>
      </c>
      <c r="H11" s="2"/>
      <c r="I11" s="2"/>
      <c r="J11" s="2"/>
    </row>
    <row r="12" spans="1:10" ht="67.5" x14ac:dyDescent="0.25">
      <c r="A12" s="2"/>
      <c r="B12" s="2" t="s">
        <v>15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16851082.530000001</v>
      </c>
      <c r="H12" s="4"/>
      <c r="I12" s="2"/>
      <c r="J12" s="16" t="s">
        <v>15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376215.66999999993</v>
      </c>
      <c r="H13" s="4"/>
      <c r="I13" s="2"/>
      <c r="J13" s="2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11080391.52</v>
      </c>
      <c r="H14" s="4"/>
      <c r="I14" s="2"/>
      <c r="J14" s="2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3499998</v>
      </c>
      <c r="H15" s="4"/>
      <c r="I15" s="2"/>
      <c r="J15" s="2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0</v>
      </c>
      <c r="H16" s="4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5">
        <f>SUM(G12:G16)</f>
        <v>31807687.720000003</v>
      </c>
      <c r="H17" s="2"/>
      <c r="I17" s="2"/>
      <c r="J17" s="2"/>
    </row>
    <row r="18" spans="1:10" ht="67.5" x14ac:dyDescent="0.25">
      <c r="A18" s="2"/>
      <c r="B18" s="2" t="s">
        <v>17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25689166.379999995</v>
      </c>
      <c r="H18" s="4"/>
      <c r="I18" s="2"/>
      <c r="J18" s="16" t="s">
        <v>17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805605.34</v>
      </c>
      <c r="H19" s="4"/>
      <c r="I19" s="2"/>
      <c r="J19" s="2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17075304.490000002</v>
      </c>
      <c r="H20" s="4"/>
      <c r="I20" s="2"/>
      <c r="J20" s="2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3" t="s">
        <v>40</v>
      </c>
      <c r="G21" s="4">
        <v>5249997</v>
      </c>
      <c r="H21" s="4"/>
      <c r="I21" s="2"/>
      <c r="J21" s="2"/>
    </row>
    <row r="22" spans="1:10" ht="67.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331620</v>
      </c>
      <c r="H22" s="4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5">
        <f>SUM(G18:G22)</f>
        <v>49151693.209999993</v>
      </c>
      <c r="H23" s="2"/>
      <c r="I23" s="2"/>
      <c r="J23" s="2"/>
    </row>
    <row r="24" spans="1:10" ht="67.5" x14ac:dyDescent="0.25">
      <c r="A24" s="2"/>
      <c r="B24" s="2" t="s">
        <v>16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44837576</v>
      </c>
      <c r="H24" s="4">
        <v>940047.3</v>
      </c>
      <c r="I24" s="2"/>
      <c r="J24" s="16" t="s">
        <v>16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1857500</v>
      </c>
      <c r="H25" s="4">
        <v>136918.83000000007</v>
      </c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30592952</v>
      </c>
      <c r="H26" s="4">
        <v>57444.54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3" t="s">
        <v>40</v>
      </c>
      <c r="G27" s="4">
        <v>7000000</v>
      </c>
      <c r="H27" s="4">
        <v>0</v>
      </c>
      <c r="I27" s="2"/>
      <c r="J27" s="2"/>
    </row>
    <row r="28" spans="1:10" ht="67.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2890000</v>
      </c>
      <c r="H28" s="4">
        <v>1014515.03</v>
      </c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5">
        <f>SUM(G24:G28)</f>
        <v>87178028</v>
      </c>
      <c r="H29" s="5">
        <f>SUM(H24:H28)</f>
        <v>2148925.7000000002</v>
      </c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2" spans="1:10" ht="30" customHeight="1" x14ac:dyDescent="0.25">
      <c r="A32" s="19" t="s">
        <v>10</v>
      </c>
      <c r="B32" s="19"/>
      <c r="C32" s="19"/>
      <c r="D32" s="19"/>
      <c r="E32" s="19"/>
      <c r="F32" s="19"/>
      <c r="G32" s="19"/>
      <c r="H32" s="19"/>
      <c r="I32" s="19"/>
      <c r="J32" s="19"/>
    </row>
    <row r="33" spans="1:1" x14ac:dyDescent="0.25">
      <c r="A33" t="s">
        <v>47</v>
      </c>
    </row>
    <row r="34" spans="1:1" x14ac:dyDescent="0.25">
      <c r="A34" t="s">
        <v>54</v>
      </c>
    </row>
    <row r="35" spans="1:1" x14ac:dyDescent="0.25">
      <c r="A35" t="s">
        <v>55</v>
      </c>
    </row>
  </sheetData>
  <mergeCells count="2">
    <mergeCell ref="A4:J4"/>
    <mergeCell ref="A32:J32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9.5703125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2012</v>
      </c>
      <c r="B6" s="2" t="s">
        <v>19</v>
      </c>
      <c r="C6" s="2" t="s">
        <v>32</v>
      </c>
      <c r="D6" s="2">
        <v>1000</v>
      </c>
      <c r="E6" s="9" t="s">
        <v>31</v>
      </c>
      <c r="F6" s="3" t="s">
        <v>41</v>
      </c>
      <c r="G6" s="4">
        <v>8011489.3600000003</v>
      </c>
      <c r="H6" s="4"/>
      <c r="I6" s="2"/>
      <c r="J6" s="17" t="s">
        <v>19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130794.39</v>
      </c>
      <c r="H7" s="4"/>
      <c r="I7" s="2"/>
      <c r="J7" s="2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5212321.6100000003</v>
      </c>
      <c r="H8" s="4"/>
      <c r="I8" s="2"/>
      <c r="J8" s="2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1107390</v>
      </c>
      <c r="H9" s="4"/>
      <c r="I9" s="2"/>
      <c r="J9" s="2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6">
        <f>SUM(G6:G10)</f>
        <v>14461995.359999999</v>
      </c>
      <c r="H11" s="2"/>
      <c r="I11" s="2"/>
      <c r="J11" s="2"/>
    </row>
    <row r="12" spans="1:10" ht="67.5" x14ac:dyDescent="0.25">
      <c r="A12" s="2"/>
      <c r="B12" s="2" t="s">
        <v>20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17461539.620000001</v>
      </c>
      <c r="H12" s="4"/>
      <c r="I12" s="2"/>
      <c r="J12" s="17" t="s">
        <v>20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522211.4</v>
      </c>
      <c r="H13" s="4"/>
      <c r="I13" s="2"/>
      <c r="J13" s="2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10862473.359999999</v>
      </c>
      <c r="H14" s="4"/>
      <c r="I14" s="2"/>
      <c r="J14" s="2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2214780</v>
      </c>
      <c r="H15" s="4"/>
      <c r="I15" s="2"/>
      <c r="J15" s="2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0</v>
      </c>
      <c r="H16" s="4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6">
        <f>SUM(G12:G16)</f>
        <v>31061004.379999999</v>
      </c>
      <c r="H17" s="2"/>
      <c r="I17" s="2"/>
      <c r="J17" s="2"/>
    </row>
    <row r="18" spans="1:10" ht="67.5" x14ac:dyDescent="0.25">
      <c r="A18" s="2"/>
      <c r="B18" s="2" t="s">
        <v>22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26142945.559999999</v>
      </c>
      <c r="H18" s="4"/>
      <c r="I18" s="2"/>
      <c r="J18" s="17" t="s">
        <v>22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743112.9</v>
      </c>
      <c r="H19" s="4"/>
      <c r="I19" s="2"/>
      <c r="J19" s="2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18435666.129999999</v>
      </c>
      <c r="H20" s="4"/>
      <c r="I20" s="2"/>
      <c r="J20" s="2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3" t="s">
        <v>40</v>
      </c>
      <c r="G21" s="4">
        <v>3322170</v>
      </c>
      <c r="H21" s="4"/>
      <c r="I21" s="2"/>
      <c r="J21" s="2"/>
    </row>
    <row r="22" spans="1:10" ht="67.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300000</v>
      </c>
      <c r="H22" s="4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6">
        <f>SUM(G18:G22)</f>
        <v>48943894.589999996</v>
      </c>
      <c r="H23" s="2"/>
      <c r="I23" s="2"/>
      <c r="J23" s="2"/>
    </row>
    <row r="24" spans="1:10" ht="67.5" x14ac:dyDescent="0.25">
      <c r="A24" s="2"/>
      <c r="B24" s="2" t="s">
        <v>21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43201262.329999998</v>
      </c>
      <c r="H24" s="4">
        <v>1831614.91</v>
      </c>
      <c r="I24" s="2"/>
      <c r="J24" s="17" t="s">
        <v>21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1970073</v>
      </c>
      <c r="H25" s="4">
        <v>7840.36</v>
      </c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30789521.999999996</v>
      </c>
      <c r="H26" s="4">
        <v>247841.51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3" t="s">
        <v>40</v>
      </c>
      <c r="G27" s="4">
        <v>4429569</v>
      </c>
      <c r="H27" s="4">
        <v>0</v>
      </c>
      <c r="I27" s="2"/>
      <c r="J27" s="2"/>
    </row>
    <row r="28" spans="1:10" ht="67.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300000</v>
      </c>
      <c r="H28" s="4">
        <v>71360</v>
      </c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6">
        <f>SUM(G24:G28)</f>
        <v>80690426.329999998</v>
      </c>
      <c r="H29" s="5">
        <f>SUM(H24:H28)</f>
        <v>2158656.7800000003</v>
      </c>
      <c r="I29" s="2"/>
      <c r="J29" s="2"/>
    </row>
    <row r="31" spans="1:10" ht="30" customHeight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t="s">
        <v>47</v>
      </c>
    </row>
    <row r="33" spans="1:1" x14ac:dyDescent="0.25">
      <c r="A33" t="s">
        <v>54</v>
      </c>
    </row>
    <row r="34" spans="1:1" x14ac:dyDescent="0.25">
      <c r="A34" t="s">
        <v>48</v>
      </c>
    </row>
  </sheetData>
  <mergeCells count="2">
    <mergeCell ref="A4:J4"/>
    <mergeCell ref="A31:J31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4"/>
  <sheetViews>
    <sheetView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2013</v>
      </c>
      <c r="B6" s="2" t="s">
        <v>23</v>
      </c>
      <c r="C6" s="2" t="s">
        <v>32</v>
      </c>
      <c r="D6" s="2">
        <v>1000</v>
      </c>
      <c r="E6" s="9" t="s">
        <v>31</v>
      </c>
      <c r="F6" s="3" t="s">
        <v>41</v>
      </c>
      <c r="G6" s="4">
        <v>8342228.0700000003</v>
      </c>
      <c r="H6" s="4"/>
      <c r="I6" s="2"/>
      <c r="J6" s="17" t="s">
        <v>23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80420.86</v>
      </c>
      <c r="H7" s="4"/>
      <c r="I7" s="2"/>
      <c r="J7" s="13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5227496.16</v>
      </c>
      <c r="H8" s="4"/>
      <c r="I8" s="2"/>
      <c r="J8" s="13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1125000</v>
      </c>
      <c r="H9" s="4"/>
      <c r="I9" s="2"/>
      <c r="J9" s="13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13"/>
    </row>
    <row r="11" spans="1:10" x14ac:dyDescent="0.25">
      <c r="A11" s="2"/>
      <c r="B11" s="2"/>
      <c r="C11" s="2"/>
      <c r="D11" s="2"/>
      <c r="E11" s="2"/>
      <c r="F11" s="2"/>
      <c r="G11" s="4">
        <f>SUM(G6:G10)</f>
        <v>14775145.09</v>
      </c>
      <c r="H11" s="2"/>
      <c r="I11" s="2"/>
      <c r="J11" s="13"/>
    </row>
    <row r="12" spans="1:10" ht="67.5" x14ac:dyDescent="0.25">
      <c r="A12" s="2"/>
      <c r="B12" s="2" t="s">
        <v>24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17734382.23</v>
      </c>
      <c r="H12" s="4"/>
      <c r="I12" s="2"/>
      <c r="J12" s="17" t="s">
        <v>24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506386.92</v>
      </c>
      <c r="H13" s="4"/>
      <c r="I13" s="2"/>
      <c r="J13" s="13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11290870.9</v>
      </c>
      <c r="H14" s="4"/>
      <c r="I14" s="2"/>
      <c r="J14" s="13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2250000</v>
      </c>
      <c r="H15" s="4"/>
      <c r="I15" s="2"/>
      <c r="J15" s="13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0</v>
      </c>
      <c r="H16" s="4"/>
      <c r="I16" s="2"/>
      <c r="J16" s="13"/>
    </row>
    <row r="17" spans="1:10" x14ac:dyDescent="0.25">
      <c r="A17" s="2"/>
      <c r="B17" s="2"/>
      <c r="C17" s="2"/>
      <c r="D17" s="2"/>
      <c r="E17" s="2"/>
      <c r="F17" s="2"/>
      <c r="G17" s="4">
        <f>SUM(G12:G16)</f>
        <v>31781640.050000004</v>
      </c>
      <c r="H17" s="2"/>
      <c r="I17" s="2"/>
      <c r="J17" s="13"/>
    </row>
    <row r="18" spans="1:10" ht="67.5" x14ac:dyDescent="0.25">
      <c r="A18" s="2"/>
      <c r="B18" s="2" t="s">
        <v>25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26149492.170000002</v>
      </c>
      <c r="H18" s="4"/>
      <c r="I18" s="14"/>
      <c r="J18" s="16" t="s">
        <v>25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1144580.48</v>
      </c>
      <c r="H19" s="4"/>
      <c r="I19" s="2"/>
      <c r="J19" s="13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17509104.539999999</v>
      </c>
      <c r="H20" s="4"/>
      <c r="I20" s="2"/>
      <c r="J20" s="13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3" t="s">
        <v>40</v>
      </c>
      <c r="G21" s="4">
        <v>3375000</v>
      </c>
      <c r="H21" s="4"/>
      <c r="I21" s="2"/>
      <c r="J21" s="13"/>
    </row>
    <row r="22" spans="1:10" ht="67.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200000</v>
      </c>
      <c r="H22" s="4"/>
      <c r="I22" s="2"/>
      <c r="J22" s="13"/>
    </row>
    <row r="23" spans="1:10" x14ac:dyDescent="0.25">
      <c r="A23" s="2"/>
      <c r="B23" s="2"/>
      <c r="C23" s="2"/>
      <c r="D23" s="2"/>
      <c r="E23" s="2"/>
      <c r="F23" s="2"/>
      <c r="G23" s="5">
        <f>SUM(G18:G22)</f>
        <v>48378177.189999998</v>
      </c>
      <c r="H23" s="2"/>
      <c r="I23" s="2"/>
      <c r="J23" s="13"/>
    </row>
    <row r="24" spans="1:10" ht="67.5" x14ac:dyDescent="0.25">
      <c r="A24" s="2"/>
      <c r="B24" s="2" t="s">
        <v>26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48356349</v>
      </c>
      <c r="H24" s="4">
        <v>1934393.51</v>
      </c>
      <c r="I24" s="2"/>
      <c r="J24" s="16" t="s">
        <v>26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1761100</v>
      </c>
      <c r="H25" s="4"/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29092440</v>
      </c>
      <c r="H26" s="4">
        <v>277401.36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3" t="s">
        <v>40</v>
      </c>
      <c r="G27" s="4">
        <v>4500000</v>
      </c>
      <c r="H27" s="4">
        <v>375000</v>
      </c>
      <c r="I27" s="2"/>
      <c r="J27" s="2"/>
    </row>
    <row r="28" spans="1:10" ht="67.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200000</v>
      </c>
      <c r="H28" s="4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5">
        <f>SUM(G24:G28)</f>
        <v>83909889</v>
      </c>
      <c r="H29" s="5">
        <f>SUM(H24:H28)</f>
        <v>2586794.87</v>
      </c>
      <c r="I29" s="2"/>
      <c r="J29" s="2"/>
    </row>
    <row r="31" spans="1:10" ht="30" customHeight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t="s">
        <v>47</v>
      </c>
    </row>
    <row r="33" spans="1:1" x14ac:dyDescent="0.25">
      <c r="A33" t="s">
        <v>53</v>
      </c>
    </row>
    <row r="34" spans="1:1" x14ac:dyDescent="0.25">
      <c r="A34" t="s">
        <v>48</v>
      </c>
    </row>
  </sheetData>
  <mergeCells count="2">
    <mergeCell ref="A4:J4"/>
    <mergeCell ref="A31:J31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4"/>
  <sheetViews>
    <sheetView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2014</v>
      </c>
      <c r="B6" s="2" t="s">
        <v>33</v>
      </c>
      <c r="C6" s="2" t="s">
        <v>32</v>
      </c>
      <c r="D6" s="2">
        <v>1000</v>
      </c>
      <c r="E6" s="9" t="s">
        <v>31</v>
      </c>
      <c r="F6" s="3" t="s">
        <v>41</v>
      </c>
      <c r="G6" s="4">
        <v>9769278.2699999996</v>
      </c>
      <c r="H6" s="4"/>
      <c r="I6" s="2"/>
      <c r="J6" s="16" t="s">
        <v>33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272344</v>
      </c>
      <c r="H7" s="4"/>
      <c r="I7" s="2"/>
      <c r="J7" s="15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7101455.7300000004</v>
      </c>
      <c r="H8" s="4"/>
      <c r="I8" s="2"/>
      <c r="J8" s="15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796999</v>
      </c>
      <c r="H9" s="4"/>
      <c r="I9" s="2"/>
      <c r="J9" s="15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15"/>
    </row>
    <row r="11" spans="1:10" x14ac:dyDescent="0.25">
      <c r="A11" s="2"/>
      <c r="B11" s="2"/>
      <c r="C11" s="2"/>
      <c r="D11" s="2"/>
      <c r="E11" s="2"/>
      <c r="F11" s="2"/>
      <c r="G11" s="6">
        <f>SUM(G6:G10)</f>
        <v>17940077</v>
      </c>
      <c r="H11" s="2"/>
      <c r="I11" s="2"/>
      <c r="J11" s="15"/>
    </row>
    <row r="12" spans="1:10" ht="67.5" x14ac:dyDescent="0.25">
      <c r="A12" s="2"/>
      <c r="B12" s="2" t="s">
        <v>34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18104569.129999999</v>
      </c>
      <c r="H12" s="4"/>
      <c r="I12" s="2"/>
      <c r="J12" s="16" t="s">
        <v>34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343675.26</v>
      </c>
      <c r="H13" s="4"/>
      <c r="I13" s="2"/>
      <c r="J13" s="15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10549528.4</v>
      </c>
      <c r="H14" s="4"/>
      <c r="I14" s="2"/>
      <c r="J14" s="15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2047000</v>
      </c>
      <c r="H15" s="4"/>
      <c r="I15" s="2"/>
      <c r="J15" s="15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0</v>
      </c>
      <c r="H16" s="4"/>
      <c r="I16" s="2"/>
      <c r="J16" s="15"/>
    </row>
    <row r="17" spans="1:10" x14ac:dyDescent="0.25">
      <c r="A17" s="2"/>
      <c r="B17" s="2"/>
      <c r="C17" s="2"/>
      <c r="D17" s="2"/>
      <c r="E17" s="2"/>
      <c r="F17" s="2"/>
      <c r="G17" s="6">
        <f>SUM(G12:G16)</f>
        <v>31044772.789999999</v>
      </c>
      <c r="H17" s="2"/>
      <c r="I17" s="2"/>
      <c r="J17" s="15"/>
    </row>
    <row r="18" spans="1:10" ht="67.5" x14ac:dyDescent="0.25">
      <c r="A18" s="2"/>
      <c r="B18" s="2" t="s">
        <v>49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27973415.489999998</v>
      </c>
      <c r="H18" s="4"/>
      <c r="I18" s="2"/>
      <c r="J18" s="16" t="s">
        <v>49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1031061.77</v>
      </c>
      <c r="H19" s="4"/>
      <c r="I19" s="2"/>
      <c r="J19" s="15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18950070.140000001</v>
      </c>
      <c r="H20" s="4"/>
      <c r="I20" s="2"/>
      <c r="J20" s="15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3" t="s">
        <v>40</v>
      </c>
      <c r="G21" s="4">
        <v>3297001</v>
      </c>
      <c r="H21" s="4"/>
      <c r="I21" s="2"/>
      <c r="J21" s="15"/>
    </row>
    <row r="22" spans="1:10" ht="67.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400000</v>
      </c>
      <c r="H22" s="4"/>
      <c r="I22" s="2"/>
      <c r="J22" s="15"/>
    </row>
    <row r="23" spans="1:10" x14ac:dyDescent="0.25">
      <c r="A23" s="2"/>
      <c r="B23" s="2"/>
      <c r="C23" s="2"/>
      <c r="D23" s="2"/>
      <c r="E23" s="2"/>
      <c r="F23" s="2"/>
      <c r="G23" s="5">
        <f>SUM(G18:G22)</f>
        <v>51651548.399999999</v>
      </c>
      <c r="H23" s="2"/>
      <c r="I23" s="2"/>
      <c r="J23" s="15"/>
    </row>
    <row r="24" spans="1:10" ht="67.5" x14ac:dyDescent="0.25">
      <c r="A24" s="2"/>
      <c r="B24" s="2" t="s">
        <v>35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58374922.789999999</v>
      </c>
      <c r="H24" s="4">
        <v>797621.8</v>
      </c>
      <c r="I24" s="4">
        <v>41650.230000000003</v>
      </c>
      <c r="J24" s="16" t="s">
        <v>35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1532100</v>
      </c>
      <c r="H25" s="4">
        <v>76708.740000000005</v>
      </c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29345866.210000001</v>
      </c>
      <c r="H26" s="4">
        <v>936601.55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3" t="s">
        <v>40</v>
      </c>
      <c r="G27" s="4">
        <v>4547000</v>
      </c>
      <c r="H27" s="4">
        <v>0</v>
      </c>
      <c r="I27" s="2"/>
      <c r="J27" s="2"/>
    </row>
    <row r="28" spans="1:10" ht="67.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400000</v>
      </c>
      <c r="H28" s="4">
        <v>0</v>
      </c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5">
        <f>SUM(G24:G28)</f>
        <v>94199889</v>
      </c>
      <c r="H29" s="5">
        <f>SUM(H24:H28)</f>
        <v>1810932.09</v>
      </c>
      <c r="I29" s="2"/>
      <c r="J29" s="2"/>
    </row>
    <row r="31" spans="1:10" ht="30" customHeight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t="s">
        <v>47</v>
      </c>
    </row>
    <row r="33" spans="1:1" x14ac:dyDescent="0.25">
      <c r="A33" t="s">
        <v>54</v>
      </c>
    </row>
    <row r="34" spans="1:1" x14ac:dyDescent="0.25">
      <c r="A34" t="s">
        <v>48</v>
      </c>
    </row>
  </sheetData>
  <mergeCells count="2">
    <mergeCell ref="A4:J4"/>
    <mergeCell ref="A31:J31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4"/>
  <sheetViews>
    <sheetView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2015</v>
      </c>
      <c r="B6" s="2" t="s">
        <v>36</v>
      </c>
      <c r="C6" s="2" t="s">
        <v>32</v>
      </c>
      <c r="D6" s="2">
        <v>1000</v>
      </c>
      <c r="E6" s="9" t="s">
        <v>31</v>
      </c>
      <c r="F6" s="3" t="s">
        <v>41</v>
      </c>
      <c r="G6" s="4">
        <v>9806824.1400000006</v>
      </c>
      <c r="H6" s="4"/>
      <c r="I6" s="2"/>
      <c r="J6" s="16" t="s">
        <v>36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317345</v>
      </c>
      <c r="H7" s="4"/>
      <c r="I7" s="2"/>
      <c r="J7" s="15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7809475.8600000003</v>
      </c>
      <c r="H8" s="4"/>
      <c r="I8" s="2"/>
      <c r="J8" s="15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666666</v>
      </c>
      <c r="H9" s="4"/>
      <c r="I9" s="2"/>
      <c r="J9" s="15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15"/>
    </row>
    <row r="11" spans="1:10" x14ac:dyDescent="0.25">
      <c r="A11" s="2"/>
      <c r="B11" s="2"/>
      <c r="C11" s="2"/>
      <c r="D11" s="2"/>
      <c r="E11" s="2"/>
      <c r="F11" s="2"/>
      <c r="G11" s="6">
        <f>SUM(G6:G10)</f>
        <v>18600311</v>
      </c>
      <c r="H11" s="2"/>
      <c r="I11" s="2"/>
      <c r="J11" s="15"/>
    </row>
    <row r="12" spans="1:10" ht="67.5" x14ac:dyDescent="0.25">
      <c r="A12" s="2"/>
      <c r="B12" s="2" t="s">
        <v>37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21668202.559999999</v>
      </c>
      <c r="H12" s="4"/>
      <c r="I12" s="2"/>
      <c r="J12" s="16" t="s">
        <v>37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939602</v>
      </c>
      <c r="H13" s="4"/>
      <c r="I13" s="2"/>
      <c r="J13" s="15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14222954.439999999</v>
      </c>
      <c r="H14" s="4"/>
      <c r="I14" s="2"/>
      <c r="J14" s="15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1666665</v>
      </c>
      <c r="H15" s="4"/>
      <c r="I15" s="2"/>
      <c r="J15" s="15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70902.570000000007</v>
      </c>
      <c r="H16" s="4"/>
      <c r="I16" s="2"/>
      <c r="J16" s="15"/>
    </row>
    <row r="17" spans="1:10" x14ac:dyDescent="0.25">
      <c r="A17" s="2"/>
      <c r="B17" s="2"/>
      <c r="C17" s="2"/>
      <c r="D17" s="2"/>
      <c r="E17" s="2"/>
      <c r="F17" s="2"/>
      <c r="G17" s="6">
        <f>SUM(G12:G16)</f>
        <v>38568326.57</v>
      </c>
      <c r="H17" s="2"/>
      <c r="I17" s="2"/>
      <c r="J17" s="15"/>
    </row>
    <row r="18" spans="1:10" ht="67.5" x14ac:dyDescent="0.25">
      <c r="A18" s="2"/>
      <c r="B18" s="2" t="s">
        <v>38</v>
      </c>
      <c r="C18" s="2" t="s">
        <v>32</v>
      </c>
      <c r="D18" s="2">
        <v>1000</v>
      </c>
      <c r="E18" s="9" t="s">
        <v>31</v>
      </c>
      <c r="F18" s="3" t="s">
        <v>41</v>
      </c>
      <c r="G18" s="4">
        <v>33993131.560000002</v>
      </c>
      <c r="H18" s="4"/>
      <c r="I18" s="2"/>
      <c r="J18" s="16" t="s">
        <v>38</v>
      </c>
    </row>
    <row r="19" spans="1:10" ht="45" x14ac:dyDescent="0.25">
      <c r="A19" s="2"/>
      <c r="B19" s="2"/>
      <c r="C19" s="2"/>
      <c r="D19" s="2">
        <v>2000</v>
      </c>
      <c r="E19" s="9" t="s">
        <v>27</v>
      </c>
      <c r="F19" s="3" t="s">
        <v>42</v>
      </c>
      <c r="G19" s="4">
        <v>1367347</v>
      </c>
      <c r="H19" s="4"/>
      <c r="I19" s="2"/>
      <c r="J19" s="15"/>
    </row>
    <row r="20" spans="1:10" ht="56.25" x14ac:dyDescent="0.25">
      <c r="A20" s="2"/>
      <c r="B20" s="2"/>
      <c r="C20" s="2"/>
      <c r="D20" s="2">
        <v>3000</v>
      </c>
      <c r="E20" s="9" t="s">
        <v>28</v>
      </c>
      <c r="F20" s="3" t="s">
        <v>43</v>
      </c>
      <c r="G20" s="4">
        <v>20693566.440000001</v>
      </c>
      <c r="H20" s="4"/>
      <c r="I20" s="2"/>
      <c r="J20" s="15"/>
    </row>
    <row r="21" spans="1:10" ht="67.5" x14ac:dyDescent="0.25">
      <c r="A21" s="2"/>
      <c r="B21" s="2"/>
      <c r="C21" s="2"/>
      <c r="D21" s="2">
        <v>4000</v>
      </c>
      <c r="E21" s="9" t="s">
        <v>29</v>
      </c>
      <c r="F21" s="3" t="s">
        <v>40</v>
      </c>
      <c r="G21" s="4">
        <v>2666664</v>
      </c>
      <c r="H21" s="4"/>
      <c r="I21" s="2"/>
      <c r="J21" s="15"/>
    </row>
    <row r="22" spans="1:10" ht="67.5" x14ac:dyDescent="0.25">
      <c r="A22" s="2"/>
      <c r="B22" s="2"/>
      <c r="C22" s="2"/>
      <c r="D22" s="2">
        <v>5000</v>
      </c>
      <c r="E22" s="9" t="s">
        <v>30</v>
      </c>
      <c r="F22" s="3" t="s">
        <v>44</v>
      </c>
      <c r="G22" s="4">
        <v>1053002.57</v>
      </c>
      <c r="H22" s="4"/>
      <c r="I22" s="2"/>
      <c r="J22" s="15"/>
    </row>
    <row r="23" spans="1:10" x14ac:dyDescent="0.25">
      <c r="A23" s="2"/>
      <c r="B23" s="2"/>
      <c r="C23" s="2"/>
      <c r="D23" s="2"/>
      <c r="E23" s="2"/>
      <c r="F23" s="2"/>
      <c r="G23" s="5">
        <f>SUM(G18:G22)</f>
        <v>59773711.57</v>
      </c>
      <c r="H23" s="2"/>
      <c r="I23" s="2"/>
      <c r="J23" s="15"/>
    </row>
    <row r="24" spans="1:10" ht="67.5" x14ac:dyDescent="0.25">
      <c r="A24" s="2"/>
      <c r="B24" s="2" t="s">
        <v>39</v>
      </c>
      <c r="C24" s="2" t="s">
        <v>32</v>
      </c>
      <c r="D24" s="2">
        <v>1000</v>
      </c>
      <c r="E24" s="9" t="s">
        <v>31</v>
      </c>
      <c r="F24" s="3" t="s">
        <v>41</v>
      </c>
      <c r="G24" s="4">
        <v>50402221.420000002</v>
      </c>
      <c r="H24" s="4">
        <v>814946.24</v>
      </c>
      <c r="I24" s="2"/>
      <c r="J24" s="16" t="s">
        <v>39</v>
      </c>
    </row>
    <row r="25" spans="1:10" ht="45" x14ac:dyDescent="0.25">
      <c r="A25" s="2"/>
      <c r="B25" s="2"/>
      <c r="C25" s="2"/>
      <c r="D25" s="2">
        <v>2000</v>
      </c>
      <c r="E25" s="9" t="s">
        <v>27</v>
      </c>
      <c r="F25" s="3" t="s">
        <v>42</v>
      </c>
      <c r="G25" s="4">
        <v>1489612</v>
      </c>
      <c r="H25" s="4">
        <v>24377.77</v>
      </c>
      <c r="I25" s="2"/>
      <c r="J25" s="2"/>
    </row>
    <row r="26" spans="1:10" ht="56.25" x14ac:dyDescent="0.25">
      <c r="A26" s="2"/>
      <c r="B26" s="2"/>
      <c r="C26" s="2"/>
      <c r="D26" s="2">
        <v>3000</v>
      </c>
      <c r="E26" s="9" t="s">
        <v>28</v>
      </c>
      <c r="F26" s="3" t="s">
        <v>43</v>
      </c>
      <c r="G26" s="4">
        <v>27367367.579999998</v>
      </c>
      <c r="H26" s="4">
        <v>381137.88</v>
      </c>
      <c r="I26" s="2"/>
      <c r="J26" s="2"/>
    </row>
    <row r="27" spans="1:10" ht="67.5" x14ac:dyDescent="0.25">
      <c r="A27" s="2"/>
      <c r="B27" s="2"/>
      <c r="C27" s="2"/>
      <c r="D27" s="2">
        <v>4000</v>
      </c>
      <c r="E27" s="9" t="s">
        <v>29</v>
      </c>
      <c r="F27" s="3" t="s">
        <v>40</v>
      </c>
      <c r="G27" s="4">
        <v>4000000</v>
      </c>
      <c r="H27" s="4">
        <v>0</v>
      </c>
      <c r="I27" s="2"/>
      <c r="J27" s="2"/>
    </row>
    <row r="28" spans="1:10" ht="67.5" x14ac:dyDescent="0.25">
      <c r="A28" s="2"/>
      <c r="B28" s="2"/>
      <c r="C28" s="2"/>
      <c r="D28" s="2">
        <v>5000</v>
      </c>
      <c r="E28" s="9" t="s">
        <v>30</v>
      </c>
      <c r="F28" s="3" t="s">
        <v>44</v>
      </c>
      <c r="G28" s="4">
        <v>1590202.57</v>
      </c>
      <c r="H28" s="4">
        <v>170664</v>
      </c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5">
        <f>SUM(G24:G28)</f>
        <v>84849403.569999993</v>
      </c>
      <c r="H29" s="5">
        <f>SUM(H24:H28)</f>
        <v>1391125.8900000001</v>
      </c>
      <c r="I29" s="2"/>
      <c r="J29" s="2"/>
    </row>
    <row r="31" spans="1:10" ht="30" customHeight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t="s">
        <v>47</v>
      </c>
    </row>
    <row r="33" spans="1:1" x14ac:dyDescent="0.25">
      <c r="A33" t="s">
        <v>54</v>
      </c>
    </row>
    <row r="34" spans="1:1" x14ac:dyDescent="0.25">
      <c r="A34" t="s">
        <v>48</v>
      </c>
    </row>
  </sheetData>
  <mergeCells count="2">
    <mergeCell ref="A4:J4"/>
    <mergeCell ref="A31:J31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2"/>
  <sheetViews>
    <sheetView tabSelected="1" workbookViewId="0">
      <selection activeCell="A5" sqref="A5"/>
    </sheetView>
  </sheetViews>
  <sheetFormatPr baseColWidth="10" defaultRowHeight="15" x14ac:dyDescent="0.25"/>
  <cols>
    <col min="4" max="4" width="30" customWidth="1"/>
    <col min="5" max="5" width="42" customWidth="1"/>
    <col min="6" max="6" width="27.5703125" customWidth="1"/>
    <col min="7" max="7" width="12.28515625" bestFit="1" customWidth="1"/>
    <col min="10" max="10" width="18" customWidth="1"/>
  </cols>
  <sheetData>
    <row r="1" spans="1:10" x14ac:dyDescent="0.25">
      <c r="A1" s="1" t="s">
        <v>50</v>
      </c>
    </row>
    <row r="4" spans="1:10" x14ac:dyDescent="0.25">
      <c r="A4" s="18" t="s">
        <v>51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1.25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</row>
    <row r="6" spans="1:10" ht="67.5" x14ac:dyDescent="0.25">
      <c r="A6" s="2">
        <v>2016</v>
      </c>
      <c r="B6" s="2" t="s">
        <v>45</v>
      </c>
      <c r="C6" s="2" t="s">
        <v>32</v>
      </c>
      <c r="D6" s="2">
        <v>1000</v>
      </c>
      <c r="E6" s="9" t="s">
        <v>31</v>
      </c>
      <c r="F6" s="3" t="s">
        <v>41</v>
      </c>
      <c r="G6" s="4">
        <v>10302099</v>
      </c>
      <c r="H6" s="4"/>
      <c r="I6" s="2"/>
      <c r="J6" s="16" t="s">
        <v>45</v>
      </c>
    </row>
    <row r="7" spans="1:10" ht="45" x14ac:dyDescent="0.25">
      <c r="A7" s="2"/>
      <c r="B7" s="2"/>
      <c r="C7" s="2"/>
      <c r="D7" s="2">
        <v>2000</v>
      </c>
      <c r="E7" s="9" t="s">
        <v>27</v>
      </c>
      <c r="F7" s="3" t="s">
        <v>42</v>
      </c>
      <c r="G7" s="4">
        <v>769797</v>
      </c>
      <c r="H7" s="4"/>
      <c r="I7" s="2"/>
      <c r="J7" s="15"/>
    </row>
    <row r="8" spans="1:10" ht="56.25" x14ac:dyDescent="0.25">
      <c r="A8" s="2"/>
      <c r="B8" s="2"/>
      <c r="C8" s="2"/>
      <c r="D8" s="2">
        <v>3000</v>
      </c>
      <c r="E8" s="9" t="s">
        <v>28</v>
      </c>
      <c r="F8" s="3" t="s">
        <v>43</v>
      </c>
      <c r="G8" s="4">
        <v>6864872</v>
      </c>
      <c r="H8" s="4"/>
      <c r="I8" s="2"/>
      <c r="J8" s="15"/>
    </row>
    <row r="9" spans="1:10" ht="67.5" x14ac:dyDescent="0.25">
      <c r="A9" s="2"/>
      <c r="B9" s="2"/>
      <c r="C9" s="2"/>
      <c r="D9" s="2">
        <v>4000</v>
      </c>
      <c r="E9" s="9" t="s">
        <v>29</v>
      </c>
      <c r="F9" s="3" t="s">
        <v>40</v>
      </c>
      <c r="G9" s="4">
        <v>727272</v>
      </c>
      <c r="H9" s="4"/>
      <c r="I9" s="2"/>
      <c r="J9" s="15"/>
    </row>
    <row r="10" spans="1:10" ht="67.5" x14ac:dyDescent="0.25">
      <c r="A10" s="2"/>
      <c r="B10" s="2"/>
      <c r="C10" s="2"/>
      <c r="D10" s="2">
        <v>5000</v>
      </c>
      <c r="E10" s="9" t="s">
        <v>30</v>
      </c>
      <c r="F10" s="3" t="s">
        <v>44</v>
      </c>
      <c r="G10" s="4">
        <v>0</v>
      </c>
      <c r="H10" s="4"/>
      <c r="I10" s="2"/>
      <c r="J10" s="15"/>
    </row>
    <row r="11" spans="1:10" x14ac:dyDescent="0.25">
      <c r="A11" s="2"/>
      <c r="B11" s="2"/>
      <c r="C11" s="2"/>
      <c r="D11" s="2"/>
      <c r="E11" s="2"/>
      <c r="F11" s="2"/>
      <c r="G11" s="6">
        <f>SUM(G6:G10)</f>
        <v>18664040</v>
      </c>
      <c r="H11" s="2"/>
      <c r="I11" s="2"/>
      <c r="J11" s="15"/>
    </row>
    <row r="12" spans="1:10" ht="67.5" x14ac:dyDescent="0.25">
      <c r="A12" s="2"/>
      <c r="B12" s="2" t="s">
        <v>46</v>
      </c>
      <c r="C12" s="2" t="s">
        <v>32</v>
      </c>
      <c r="D12" s="2">
        <v>1000</v>
      </c>
      <c r="E12" s="9" t="s">
        <v>31</v>
      </c>
      <c r="F12" s="3" t="s">
        <v>41</v>
      </c>
      <c r="G12" s="4">
        <v>21719750</v>
      </c>
      <c r="H12" s="4"/>
      <c r="I12" s="2"/>
      <c r="J12" s="16" t="s">
        <v>46</v>
      </c>
    </row>
    <row r="13" spans="1:10" ht="45" x14ac:dyDescent="0.25">
      <c r="A13" s="2"/>
      <c r="B13" s="2"/>
      <c r="C13" s="2"/>
      <c r="D13" s="2">
        <v>2000</v>
      </c>
      <c r="E13" s="9" t="s">
        <v>27</v>
      </c>
      <c r="F13" s="3" t="s">
        <v>42</v>
      </c>
      <c r="G13" s="4">
        <v>1345094</v>
      </c>
      <c r="H13" s="4"/>
      <c r="I13" s="2"/>
      <c r="J13" s="2"/>
    </row>
    <row r="14" spans="1:10" ht="56.25" x14ac:dyDescent="0.25">
      <c r="A14" s="2"/>
      <c r="B14" s="2"/>
      <c r="C14" s="2"/>
      <c r="D14" s="2">
        <v>3000</v>
      </c>
      <c r="E14" s="9" t="s">
        <v>28</v>
      </c>
      <c r="F14" s="3" t="s">
        <v>43</v>
      </c>
      <c r="G14" s="4">
        <v>14189017</v>
      </c>
      <c r="H14" s="4"/>
      <c r="I14" s="2"/>
      <c r="J14" s="2"/>
    </row>
    <row r="15" spans="1:10" ht="67.5" x14ac:dyDescent="0.25">
      <c r="A15" s="2"/>
      <c r="B15" s="2"/>
      <c r="C15" s="2"/>
      <c r="D15" s="2">
        <v>4000</v>
      </c>
      <c r="E15" s="9" t="s">
        <v>29</v>
      </c>
      <c r="F15" s="3" t="s">
        <v>40</v>
      </c>
      <c r="G15" s="4">
        <v>1818180</v>
      </c>
      <c r="H15" s="4"/>
      <c r="I15" s="2"/>
      <c r="J15" s="2"/>
    </row>
    <row r="16" spans="1:10" ht="67.5" x14ac:dyDescent="0.25">
      <c r="A16" s="2"/>
      <c r="B16" s="2"/>
      <c r="C16" s="2"/>
      <c r="D16" s="2">
        <v>5000</v>
      </c>
      <c r="E16" s="9" t="s">
        <v>30</v>
      </c>
      <c r="F16" s="3" t="s">
        <v>44</v>
      </c>
      <c r="G16" s="4">
        <v>1153000</v>
      </c>
      <c r="H16" s="4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6">
        <f>SUM(G12:G16)</f>
        <v>40225041</v>
      </c>
      <c r="H17" s="2"/>
      <c r="I17" s="2"/>
      <c r="J17" s="2"/>
    </row>
    <row r="19" spans="1:10" ht="30" customHeight="1" x14ac:dyDescent="0.25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25">
      <c r="A20" t="s">
        <v>47</v>
      </c>
    </row>
    <row r="21" spans="1:10" x14ac:dyDescent="0.25">
      <c r="A21" t="s">
        <v>53</v>
      </c>
    </row>
    <row r="22" spans="1:10" x14ac:dyDescent="0.25">
      <c r="A22" t="s">
        <v>52</v>
      </c>
    </row>
  </sheetData>
  <mergeCells count="2">
    <mergeCell ref="A4:J4"/>
    <mergeCell ref="A19:J19"/>
  </mergeCells>
  <hyperlinks>
    <hyperlink ref="J6" r:id="rId1"/>
    <hyperlink ref="J1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2010</vt:lpstr>
      <vt:lpstr>2011</vt:lpstr>
      <vt:lpstr>2012</vt:lpstr>
      <vt:lpstr>2013</vt:lpstr>
      <vt:lpstr>2014</vt:lpstr>
      <vt:lpstr>2015</vt:lpstr>
      <vt:lpstr>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Iván Israel García Rizo</cp:lastModifiedBy>
  <dcterms:created xsi:type="dcterms:W3CDTF">2016-07-15T17:33:07Z</dcterms:created>
  <dcterms:modified xsi:type="dcterms:W3CDTF">2017-04-05T18:19:48Z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e7b871ea-895d-43c4-9ce2-19227af2ddcc</vt:lpwstr>
  </property>
</Properties>
</file>